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fhsu.sharepoint.com/sites/StudyAbroad/Shared Documents/FACULTY LED PROGRAMS/BUDGET TEMPLATES/"/>
    </mc:Choice>
  </mc:AlternateContent>
  <xr:revisionPtr revIDLastSave="2404" documentId="8_{65E8B370-B190-40C6-A4D7-B3ACF020A3A1}" xr6:coauthVersionLast="47" xr6:coauthVersionMax="47" xr10:uidLastSave="{3594E3BC-C146-4D77-8E2E-77BFACD1C55F}"/>
  <bookViews>
    <workbookView xWindow="-28920" yWindow="-120" windowWidth="29040" windowHeight="16440" firstSheet="1" activeTab="1" xr2:uid="{72E69B89-11D2-4A33-9657-410E3E4519EB}"/>
  </bookViews>
  <sheets>
    <sheet name="Third-party program provide - X" sheetId="4" state="hidden" r:id="rId1"/>
    <sheet name="Third-party program provider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46" i="3"/>
  <c r="E47" i="3"/>
  <c r="E39" i="3"/>
  <c r="F32" i="3"/>
  <c r="E32" i="3"/>
  <c r="E45" i="3"/>
  <c r="E44" i="3"/>
  <c r="F43" i="3"/>
  <c r="F42" i="3"/>
  <c r="E49" i="3" l="1"/>
  <c r="F49" i="3"/>
  <c r="D60" i="3"/>
  <c r="E51" i="4"/>
  <c r="F51" i="4"/>
  <c r="F50" i="4"/>
  <c r="E50" i="4"/>
  <c r="D73" i="4"/>
  <c r="D72" i="4"/>
  <c r="D68" i="4"/>
  <c r="D63" i="4"/>
  <c r="D55" i="4"/>
  <c r="E48" i="4"/>
  <c r="E47" i="4"/>
  <c r="E49" i="4" s="1"/>
  <c r="F45" i="4"/>
  <c r="F44" i="4"/>
  <c r="F49" i="4" s="1"/>
  <c r="G41" i="4"/>
  <c r="G42" i="4" s="1"/>
  <c r="G50" i="4" s="1"/>
  <c r="F41" i="4"/>
  <c r="E41" i="4"/>
  <c r="F34" i="4"/>
  <c r="F42" i="4" s="1"/>
  <c r="E34" i="4"/>
  <c r="E42" i="4" s="1"/>
  <c r="F11" i="4"/>
  <c r="D66" i="3"/>
  <c r="G39" i="3"/>
  <c r="G40" i="3" s="1"/>
  <c r="F39" i="3"/>
  <c r="F40" i="3" s="1"/>
  <c r="E40" i="3"/>
  <c r="E52" i="3" s="1"/>
  <c r="D9" i="3"/>
  <c r="F50" i="3" l="1"/>
  <c r="D80" i="3" s="1"/>
  <c r="E51" i="3"/>
  <c r="D74" i="3" s="1"/>
  <c r="G50" i="3"/>
  <c r="D53" i="4"/>
  <c r="D54" i="4"/>
  <c r="D75" i="3" l="1"/>
  <c r="D76" i="3"/>
  <c r="D79" i="3"/>
  <c r="F53" i="3"/>
  <c r="E53" i="3"/>
  <c r="D71" i="3" l="1"/>
  <c r="D70" i="3"/>
  <c r="D81" i="3"/>
</calcChain>
</file>

<file path=xl/sharedStrings.xml><?xml version="1.0" encoding="utf-8"?>
<sst xmlns="http://schemas.openxmlformats.org/spreadsheetml/2006/main" count="155" uniqueCount="95">
  <si>
    <t>Study Abroad Expense Budget</t>
  </si>
  <si>
    <t xml:space="preserve">Faculty Leader Names: </t>
  </si>
  <si>
    <t>Department / College</t>
  </si>
  <si>
    <t>Destination</t>
  </si>
  <si>
    <t>Third-Party Program Provider</t>
  </si>
  <si>
    <t># of Faculty Leaders</t>
  </si>
  <si>
    <t># of Students</t>
  </si>
  <si>
    <t>Departure Date</t>
  </si>
  <si>
    <t>Return Date</t>
  </si>
  <si>
    <t>Semester program is being offered</t>
  </si>
  <si>
    <t>Total Days</t>
  </si>
  <si>
    <t>Fill in grey cells</t>
  </si>
  <si>
    <t>Description of Costs</t>
  </si>
  <si>
    <t>Faculty Expenses</t>
  </si>
  <si>
    <t>Student Expenses</t>
  </si>
  <si>
    <t>Personal Expense</t>
  </si>
  <si>
    <t>Travel Necessities (if applicable)</t>
  </si>
  <si>
    <t>Passport Fees</t>
  </si>
  <si>
    <t>Visa Fees</t>
  </si>
  <si>
    <t>Immunizations</t>
  </si>
  <si>
    <t>Global Phone Plan/SIM Card/Local Phone</t>
  </si>
  <si>
    <t>Third Party Package</t>
  </si>
  <si>
    <t xml:space="preserve">The package quote includes anything that is included in the itinerary. Please indicate "Yes" or "No" for the following: </t>
  </si>
  <si>
    <t>(Drop Down)</t>
  </si>
  <si>
    <t>Yes</t>
  </si>
  <si>
    <t>Airfare</t>
  </si>
  <si>
    <t>No</t>
  </si>
  <si>
    <t xml:space="preserve">Local Transportation </t>
  </si>
  <si>
    <t xml:space="preserve">Lodging </t>
  </si>
  <si>
    <t>Meals</t>
  </si>
  <si>
    <t>Excursions</t>
  </si>
  <si>
    <t>Insurance (Medical and/or Travel)</t>
  </si>
  <si>
    <t>Total per person amount for package</t>
  </si>
  <si>
    <t>If Not Included or Add-on to Third Party Package</t>
  </si>
  <si>
    <t>Comprehensive Insurance (Medical and/or Travel)</t>
  </si>
  <si>
    <t>Optional/Added Excursions</t>
  </si>
  <si>
    <t>Sub-total of Add-on costs</t>
  </si>
  <si>
    <t>Other Miscellaneous Expenses (If applicable)</t>
  </si>
  <si>
    <t>Incidentals (Internet, Laundry, etc.)</t>
  </si>
  <si>
    <t>Events/Tours/Admissions</t>
  </si>
  <si>
    <t>Gifts/Gratuities</t>
  </si>
  <si>
    <t>Personal Expenses</t>
  </si>
  <si>
    <t>Misc</t>
  </si>
  <si>
    <t>Sub-total of Miscellaneous Expenses</t>
  </si>
  <si>
    <t>Subtotal of Program Costs</t>
  </si>
  <si>
    <t>Financial Assistance</t>
  </si>
  <si>
    <t>Scholarship for Students (Non-departmental funds)</t>
  </si>
  <si>
    <t>Scholarship for Students (Academic Department funds)</t>
  </si>
  <si>
    <t>Complimentary Chaperone spots provided by program provider</t>
  </si>
  <si>
    <t>Financial Assistance for Faculty (College Funds)</t>
  </si>
  <si>
    <t>Financial Assistance for Faculty (Academic Departmental Funds)</t>
  </si>
  <si>
    <t>Subtotal of Financial Assistance</t>
  </si>
  <si>
    <t>Total Program Cost (Per Person)</t>
  </si>
  <si>
    <t>Estimated total cost of program (including personal expenses)</t>
  </si>
  <si>
    <t>Total Faculty Portion</t>
  </si>
  <si>
    <t>** Does not include personal expense</t>
  </si>
  <si>
    <t xml:space="preserve">Total Student Portion </t>
  </si>
  <si>
    <t>Total Cost of Program</t>
  </si>
  <si>
    <t xml:space="preserve">Is this program being offered for academic credit? </t>
  </si>
  <si>
    <t>Undergraduate Tuition (per credit)</t>
  </si>
  <si>
    <t>Based on current semester in-state tuition and fees rate
https://www.fhsu.edu/sfs/students_parents/tuition/</t>
  </si>
  <si>
    <t>Course Credit Hours</t>
  </si>
  <si>
    <t>Textbooks for UG</t>
  </si>
  <si>
    <t>Total Undergraduate Tution and Fees</t>
  </si>
  <si>
    <t>GR Tuition Rate (per credit)</t>
  </si>
  <si>
    <t>Textbooks for GR</t>
  </si>
  <si>
    <t>Total Graduate Tuition and Fees</t>
  </si>
  <si>
    <t>Estimated Total cost of Experience</t>
  </si>
  <si>
    <t>Undergraduate</t>
  </si>
  <si>
    <t>Graduate</t>
  </si>
  <si>
    <t># Faculty Free Spot(s) offered by the Program Provider</t>
  </si>
  <si>
    <t>Additional Expense</t>
  </si>
  <si>
    <t>Total third Party Package Cost (per person)</t>
  </si>
  <si>
    <t>Subtotal of Add-on costs</t>
  </si>
  <si>
    <t>Subtotal of Miscellaneous Expenses</t>
  </si>
  <si>
    <t>Added Activities/Tours</t>
  </si>
  <si>
    <t>Incidentals (internet, laundry, etc.)</t>
  </si>
  <si>
    <t>Other Miscellaneous Expenses (if applicable)</t>
  </si>
  <si>
    <t>Faculty-led Study Abroad Third Party Provider Program Budget</t>
  </si>
  <si>
    <t>College scholarship for each student</t>
  </si>
  <si>
    <t>Department scholarship for each student</t>
  </si>
  <si>
    <t>College financial assistance for faculty leader</t>
  </si>
  <si>
    <t>Department financial assistance for faculty leader</t>
  </si>
  <si>
    <t>College financial assistance for faculty co-leader</t>
  </si>
  <si>
    <t>Department financial assistance for faculty co-leader</t>
  </si>
  <si>
    <t>Total Program Cost (Student)</t>
  </si>
  <si>
    <t>Total Program Cost (Faculty Leader)</t>
  </si>
  <si>
    <t>Total Program Cost (Co-Faculty Leader)</t>
  </si>
  <si>
    <t>Undergraduate Tuition Calculation</t>
  </si>
  <si>
    <t>Graduate Tuition Calculation</t>
  </si>
  <si>
    <t>Estimated Total cost of Experience Per Person</t>
  </si>
  <si>
    <t>** Includes program cost, additional expense, and tuition</t>
  </si>
  <si>
    <t>Estimated Total Program Cost</t>
  </si>
  <si>
    <t>** Does not include tuition
** Does not include additional expense</t>
  </si>
  <si>
    <r>
      <t xml:space="preserve">** </t>
    </r>
    <r>
      <rPr>
        <b/>
        <i/>
        <sz val="11"/>
        <color theme="1"/>
        <rFont val="Calibri"/>
        <family val="2"/>
      </rPr>
      <t xml:space="preserve">Includes </t>
    </r>
    <r>
      <rPr>
        <i/>
        <sz val="11"/>
        <color theme="1"/>
        <rFont val="Calibri"/>
        <family val="2"/>
      </rPr>
      <t>tuition
** Does not include additional expense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</si>
</sst>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rgb="FF3F3F76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3"/>
      <color theme="1"/>
      <name val="Calibri"/>
      <family val="2"/>
    </font>
    <font>
      <b/>
      <sz val="11"/>
      <color rgb="FF3F3F76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3"/>
      <name val="Calibri"/>
      <family val="2"/>
    </font>
    <font>
      <sz val="12"/>
      <color theme="3"/>
      <name val="Calibri"/>
      <family val="2"/>
    </font>
    <font>
      <i/>
      <sz val="12"/>
      <color theme="3"/>
      <name val="Calibri"/>
      <family val="2"/>
    </font>
    <font>
      <i/>
      <sz val="11"/>
      <color theme="3"/>
      <name val="Calibri"/>
      <family val="2"/>
    </font>
    <font>
      <sz val="11"/>
      <color theme="1"/>
      <name val="Calibri"/>
      <family val="2"/>
    </font>
    <font>
      <sz val="11"/>
      <color rgb="FF9C1F12"/>
      <name val="Calibri"/>
      <family val="2"/>
    </font>
    <font>
      <sz val="16"/>
      <name val="Calibri"/>
      <family val="2"/>
    </font>
    <font>
      <sz val="11"/>
      <color rgb="FF3F3F76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b/>
      <i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D9E1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263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1" applyNumberFormat="1" applyFont="1" applyAlignment="1">
      <alignment wrapText="1"/>
    </xf>
    <xf numFmtId="44" fontId="5" fillId="0" borderId="0" xfId="1" applyFont="1" applyAlignment="1">
      <alignment wrapText="1"/>
    </xf>
    <xf numFmtId="44" fontId="5" fillId="0" borderId="0" xfId="1" applyFont="1"/>
    <xf numFmtId="0" fontId="5" fillId="0" borderId="0" xfId="0" applyFont="1"/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12" fillId="0" borderId="0" xfId="0" applyFont="1"/>
    <xf numFmtId="44" fontId="12" fillId="0" borderId="0" xfId="1" applyFont="1"/>
    <xf numFmtId="0" fontId="8" fillId="3" borderId="0" xfId="2" applyFont="1" applyFill="1" applyBorder="1" applyAlignment="1">
      <alignment wrapText="1"/>
    </xf>
    <xf numFmtId="0" fontId="8" fillId="5" borderId="0" xfId="2" applyFont="1" applyFill="1" applyBorder="1" applyAlignment="1">
      <alignment wrapText="1"/>
    </xf>
    <xf numFmtId="0" fontId="8" fillId="0" borderId="0" xfId="2" applyFont="1" applyFill="1" applyBorder="1" applyAlignment="1">
      <alignment wrapText="1"/>
    </xf>
    <xf numFmtId="0" fontId="5" fillId="6" borderId="3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6" borderId="5" xfId="1" applyNumberFormat="1" applyFont="1" applyFill="1" applyBorder="1" applyAlignment="1">
      <alignment wrapText="1"/>
    </xf>
    <xf numFmtId="44" fontId="5" fillId="6" borderId="5" xfId="1" applyFont="1" applyFill="1" applyBorder="1" applyAlignment="1">
      <alignment wrapText="1"/>
    </xf>
    <xf numFmtId="44" fontId="5" fillId="3" borderId="5" xfId="1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5" fillId="6" borderId="0" xfId="1" applyNumberFormat="1" applyFont="1" applyFill="1" applyBorder="1" applyAlignment="1">
      <alignment wrapText="1"/>
    </xf>
    <xf numFmtId="44" fontId="5" fillId="6" borderId="0" xfId="1" applyFont="1" applyFill="1" applyBorder="1" applyAlignment="1">
      <alignment wrapText="1"/>
    </xf>
    <xf numFmtId="44" fontId="5" fillId="3" borderId="0" xfId="1" applyFont="1" applyFill="1" applyBorder="1" applyAlignment="1">
      <alignment wrapText="1"/>
    </xf>
    <xf numFmtId="0" fontId="15" fillId="3" borderId="0" xfId="1" applyNumberFormat="1" applyFont="1" applyFill="1" applyBorder="1" applyAlignment="1">
      <alignment wrapText="1"/>
    </xf>
    <xf numFmtId="164" fontId="10" fillId="3" borderId="0" xfId="0" applyNumberFormat="1" applyFont="1" applyFill="1" applyAlignment="1">
      <alignment wrapText="1"/>
    </xf>
    <xf numFmtId="0" fontId="14" fillId="3" borderId="3" xfId="0" applyFont="1" applyFill="1" applyBorder="1" applyAlignment="1">
      <alignment horizontal="center" wrapText="1"/>
    </xf>
    <xf numFmtId="0" fontId="8" fillId="3" borderId="3" xfId="2" applyFont="1" applyFill="1" applyBorder="1" applyAlignment="1">
      <alignment wrapText="1"/>
    </xf>
    <xf numFmtId="0" fontId="7" fillId="0" borderId="0" xfId="0" applyFont="1"/>
    <xf numFmtId="0" fontId="10" fillId="3" borderId="10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 wrapText="1"/>
    </xf>
    <xf numFmtId="164" fontId="10" fillId="6" borderId="12" xfId="0" applyNumberFormat="1" applyFont="1" applyFill="1" applyBorder="1" applyAlignment="1">
      <alignment wrapText="1"/>
    </xf>
    <xf numFmtId="0" fontId="11" fillId="5" borderId="11" xfId="0" applyFont="1" applyFill="1" applyBorder="1"/>
    <xf numFmtId="0" fontId="5" fillId="5" borderId="12" xfId="0" applyFont="1" applyFill="1" applyBorder="1" applyAlignment="1">
      <alignment wrapText="1"/>
    </xf>
    <xf numFmtId="0" fontId="5" fillId="5" borderId="12" xfId="1" applyNumberFormat="1" applyFont="1" applyFill="1" applyBorder="1" applyAlignment="1">
      <alignment wrapText="1"/>
    </xf>
    <xf numFmtId="44" fontId="5" fillId="5" borderId="12" xfId="1" applyFont="1" applyFill="1" applyBorder="1" applyAlignment="1">
      <alignment wrapText="1"/>
    </xf>
    <xf numFmtId="44" fontId="5" fillId="5" borderId="15" xfId="1" applyFont="1" applyFill="1" applyBorder="1" applyAlignment="1">
      <alignment wrapText="1"/>
    </xf>
    <xf numFmtId="0" fontId="4" fillId="5" borderId="13" xfId="0" applyFont="1" applyFill="1" applyBorder="1" applyAlignment="1">
      <alignment horizontal="left" indent="1"/>
    </xf>
    <xf numFmtId="0" fontId="5" fillId="5" borderId="0" xfId="0" applyFont="1" applyFill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left" indent="1"/>
    </xf>
    <xf numFmtId="0" fontId="8" fillId="5" borderId="10" xfId="2" applyFont="1" applyFill="1" applyBorder="1" applyAlignment="1">
      <alignment wrapText="1"/>
    </xf>
    <xf numFmtId="0" fontId="5" fillId="5" borderId="10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4" fillId="3" borderId="13" xfId="0" applyFont="1" applyFill="1" applyBorder="1"/>
    <xf numFmtId="0" fontId="4" fillId="3" borderId="13" xfId="0" applyFont="1" applyFill="1" applyBorder="1" applyAlignment="1">
      <alignment horizontal="left"/>
    </xf>
    <xf numFmtId="0" fontId="5" fillId="0" borderId="11" xfId="0" applyFont="1" applyBorder="1"/>
    <xf numFmtId="0" fontId="4" fillId="0" borderId="12" xfId="0" applyFont="1" applyBorder="1"/>
    <xf numFmtId="0" fontId="5" fillId="0" borderId="12" xfId="0" applyFont="1" applyBorder="1" applyAlignment="1">
      <alignment wrapText="1"/>
    </xf>
    <xf numFmtId="0" fontId="5" fillId="0" borderId="12" xfId="1" applyNumberFormat="1" applyFont="1" applyBorder="1" applyAlignment="1">
      <alignment wrapText="1"/>
    </xf>
    <xf numFmtId="44" fontId="5" fillId="0" borderId="12" xfId="1" applyFont="1" applyBorder="1" applyAlignment="1">
      <alignment wrapText="1"/>
    </xf>
    <xf numFmtId="44" fontId="5" fillId="0" borderId="15" xfId="1" applyFont="1" applyBorder="1"/>
    <xf numFmtId="0" fontId="5" fillId="0" borderId="13" xfId="0" applyFont="1" applyBorder="1"/>
    <xf numFmtId="0" fontId="6" fillId="0" borderId="16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6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5" fillId="0" borderId="16" xfId="1" applyFont="1" applyBorder="1"/>
    <xf numFmtId="164" fontId="5" fillId="3" borderId="0" xfId="0" applyNumberFormat="1" applyFont="1" applyFill="1" applyAlignment="1">
      <alignment wrapText="1"/>
    </xf>
    <xf numFmtId="164" fontId="10" fillId="3" borderId="0" xfId="1" applyNumberFormat="1" applyFont="1" applyFill="1" applyBorder="1" applyAlignment="1">
      <alignment wrapTex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 wrapText="1"/>
    </xf>
    <xf numFmtId="0" fontId="5" fillId="0" borderId="14" xfId="0" applyFont="1" applyBorder="1"/>
    <xf numFmtId="0" fontId="4" fillId="0" borderId="10" xfId="0" applyFont="1" applyBorder="1"/>
    <xf numFmtId="0" fontId="5" fillId="0" borderId="10" xfId="0" applyFont="1" applyBorder="1" applyAlignment="1">
      <alignment wrapText="1"/>
    </xf>
    <xf numFmtId="0" fontId="5" fillId="0" borderId="10" xfId="1" applyNumberFormat="1" applyFont="1" applyBorder="1" applyAlignment="1">
      <alignment wrapText="1"/>
    </xf>
    <xf numFmtId="44" fontId="5" fillId="0" borderId="10" xfId="1" applyFont="1" applyBorder="1" applyAlignment="1">
      <alignment wrapText="1"/>
    </xf>
    <xf numFmtId="44" fontId="5" fillId="0" borderId="17" xfId="1" applyFont="1" applyBorder="1"/>
    <xf numFmtId="0" fontId="7" fillId="6" borderId="11" xfId="0" applyFont="1" applyFill="1" applyBorder="1"/>
    <xf numFmtId="44" fontId="5" fillId="3" borderId="16" xfId="1" applyFont="1" applyFill="1" applyBorder="1" applyAlignment="1">
      <alignment wrapText="1"/>
    </xf>
    <xf numFmtId="0" fontId="7" fillId="3" borderId="13" xfId="0" applyFont="1" applyFill="1" applyBorder="1" applyAlignment="1">
      <alignment horizontal="left" indent="1"/>
    </xf>
    <xf numFmtId="164" fontId="10" fillId="3" borderId="10" xfId="1" applyNumberFormat="1" applyFont="1" applyFill="1" applyBorder="1" applyAlignment="1">
      <alignment wrapText="1"/>
    </xf>
    <xf numFmtId="44" fontId="5" fillId="3" borderId="17" xfId="1" applyFont="1" applyFill="1" applyBorder="1" applyAlignment="1">
      <alignment wrapText="1"/>
    </xf>
    <xf numFmtId="0" fontId="3" fillId="3" borderId="11" xfId="0" applyFont="1" applyFill="1" applyBorder="1"/>
    <xf numFmtId="164" fontId="5" fillId="3" borderId="12" xfId="0" applyNumberFormat="1" applyFont="1" applyFill="1" applyBorder="1" applyAlignment="1">
      <alignment wrapText="1"/>
    </xf>
    <xf numFmtId="0" fontId="3" fillId="3" borderId="13" xfId="0" applyFont="1" applyFill="1" applyBorder="1"/>
    <xf numFmtId="0" fontId="7" fillId="6" borderId="14" xfId="0" applyFont="1" applyFill="1" applyBorder="1"/>
    <xf numFmtId="164" fontId="5" fillId="6" borderId="10" xfId="0" applyNumberFormat="1" applyFont="1" applyFill="1" applyBorder="1" applyAlignment="1">
      <alignment wrapText="1"/>
    </xf>
    <xf numFmtId="0" fontId="5" fillId="6" borderId="12" xfId="0" applyFont="1" applyFill="1" applyBorder="1" applyAlignment="1">
      <alignment wrapText="1"/>
    </xf>
    <xf numFmtId="164" fontId="10" fillId="6" borderId="12" xfId="1" applyNumberFormat="1" applyFont="1" applyFill="1" applyBorder="1" applyAlignment="1">
      <alignment wrapText="1"/>
    </xf>
    <xf numFmtId="44" fontId="5" fillId="6" borderId="15" xfId="1" applyFont="1" applyFill="1" applyBorder="1" applyAlignment="1">
      <alignment wrapText="1"/>
    </xf>
    <xf numFmtId="0" fontId="4" fillId="3" borderId="13" xfId="0" applyFont="1" applyFill="1" applyBorder="1" applyAlignment="1">
      <alignment horizontal="left" indent="1"/>
    </xf>
    <xf numFmtId="0" fontId="4" fillId="3" borderId="14" xfId="0" applyFont="1" applyFill="1" applyBorder="1" applyAlignment="1">
      <alignment horizontal="left" indent="1"/>
    </xf>
    <xf numFmtId="164" fontId="5" fillId="3" borderId="10" xfId="0" applyNumberFormat="1" applyFont="1" applyFill="1" applyBorder="1" applyAlignment="1">
      <alignment wrapText="1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4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center" wrapText="1"/>
    </xf>
    <xf numFmtId="0" fontId="16" fillId="7" borderId="19" xfId="0" applyFont="1" applyFill="1" applyBorder="1" applyAlignment="1">
      <alignment horizontal="left"/>
    </xf>
    <xf numFmtId="0" fontId="16" fillId="7" borderId="19" xfId="0" applyFont="1" applyFill="1" applyBorder="1" applyAlignment="1">
      <alignment horizontal="center" wrapText="1"/>
    </xf>
    <xf numFmtId="0" fontId="16" fillId="7" borderId="20" xfId="0" applyFont="1" applyFill="1" applyBorder="1" applyAlignment="1">
      <alignment horizontal="center" wrapText="1"/>
    </xf>
    <xf numFmtId="0" fontId="16" fillId="7" borderId="21" xfId="0" applyFont="1" applyFill="1" applyBorder="1" applyAlignment="1">
      <alignment horizontal="center" wrapText="1"/>
    </xf>
    <xf numFmtId="44" fontId="16" fillId="7" borderId="20" xfId="1" applyFont="1" applyFill="1" applyBorder="1" applyAlignment="1">
      <alignment horizontal="center" wrapText="1"/>
    </xf>
    <xf numFmtId="0" fontId="11" fillId="6" borderId="3" xfId="0" applyFont="1" applyFill="1" applyBorder="1"/>
    <xf numFmtId="0" fontId="3" fillId="3" borderId="3" xfId="0" applyFont="1" applyFill="1" applyBorder="1"/>
    <xf numFmtId="0" fontId="13" fillId="6" borderId="3" xfId="0" applyFont="1" applyFill="1" applyBorder="1"/>
    <xf numFmtId="0" fontId="4" fillId="3" borderId="3" xfId="0" applyFont="1" applyFill="1" applyBorder="1"/>
    <xf numFmtId="0" fontId="5" fillId="3" borderId="0" xfId="0" applyFont="1" applyFill="1" applyAlignment="1">
      <alignment wrapText="1"/>
    </xf>
    <xf numFmtId="0" fontId="4" fillId="3" borderId="3" xfId="0" applyFont="1" applyFill="1" applyBorder="1" applyAlignment="1">
      <alignment horizontal="left"/>
    </xf>
    <xf numFmtId="164" fontId="7" fillId="6" borderId="4" xfId="0" applyNumberFormat="1" applyFont="1" applyFill="1" applyBorder="1" applyAlignment="1">
      <alignment vertical="center" wrapText="1"/>
    </xf>
    <xf numFmtId="164" fontId="7" fillId="6" borderId="7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wrapText="1"/>
    </xf>
    <xf numFmtId="44" fontId="10" fillId="3" borderId="5" xfId="1" applyFont="1" applyFill="1" applyBorder="1" applyAlignment="1">
      <alignment wrapText="1"/>
    </xf>
    <xf numFmtId="44" fontId="12" fillId="0" borderId="0" xfId="1" applyFont="1" applyAlignment="1">
      <alignment wrapText="1"/>
    </xf>
    <xf numFmtId="0" fontId="5" fillId="3" borderId="23" xfId="0" applyFont="1" applyFill="1" applyBorder="1" applyAlignment="1">
      <alignment wrapText="1"/>
    </xf>
    <xf numFmtId="0" fontId="4" fillId="3" borderId="3" xfId="0" applyFont="1" applyFill="1" applyBorder="1" applyAlignment="1">
      <alignment horizontal="left" wrapText="1" indent="3"/>
    </xf>
    <xf numFmtId="0" fontId="19" fillId="3" borderId="3" xfId="0" applyFont="1" applyFill="1" applyBorder="1"/>
    <xf numFmtId="0" fontId="20" fillId="6" borderId="3" xfId="0" applyFont="1" applyFill="1" applyBorder="1"/>
    <xf numFmtId="44" fontId="21" fillId="10" borderId="0" xfId="2" applyNumberFormat="1" applyFont="1" applyFill="1" applyBorder="1" applyAlignment="1">
      <alignment wrapText="1"/>
    </xf>
    <xf numFmtId="0" fontId="22" fillId="10" borderId="3" xfId="0" applyFont="1" applyFill="1" applyBorder="1" applyAlignment="1">
      <alignment horizontal="left"/>
    </xf>
    <xf numFmtId="0" fontId="21" fillId="10" borderId="0" xfId="0" applyFont="1" applyFill="1" applyAlignment="1">
      <alignment wrapText="1"/>
    </xf>
    <xf numFmtId="44" fontId="21" fillId="10" borderId="23" xfId="1" applyFont="1" applyFill="1" applyBorder="1" applyAlignment="1">
      <alignment wrapText="1"/>
    </xf>
    <xf numFmtId="0" fontId="23" fillId="9" borderId="3" xfId="0" applyFont="1" applyFill="1" applyBorder="1"/>
    <xf numFmtId="0" fontId="24" fillId="9" borderId="0" xfId="2" applyFont="1" applyFill="1" applyBorder="1" applyAlignment="1">
      <alignment wrapText="1"/>
    </xf>
    <xf numFmtId="44" fontId="24" fillId="9" borderId="0" xfId="1" applyFont="1" applyFill="1" applyBorder="1" applyAlignment="1">
      <alignment wrapText="1"/>
    </xf>
    <xf numFmtId="44" fontId="24" fillId="9" borderId="23" xfId="2" applyNumberFormat="1" applyFont="1" applyFill="1" applyBorder="1" applyAlignment="1">
      <alignment wrapText="1"/>
    </xf>
    <xf numFmtId="0" fontId="19" fillId="3" borderId="3" xfId="0" applyFont="1" applyFill="1" applyBorder="1" applyAlignment="1">
      <alignment wrapText="1"/>
    </xf>
    <xf numFmtId="0" fontId="25" fillId="3" borderId="5" xfId="0" applyFont="1" applyFill="1" applyBorder="1" applyAlignment="1">
      <alignment wrapText="1"/>
    </xf>
    <xf numFmtId="0" fontId="17" fillId="8" borderId="25" xfId="2" applyFont="1" applyFill="1" applyBorder="1"/>
    <xf numFmtId="44" fontId="26" fillId="10" borderId="0" xfId="2" applyNumberFormat="1" applyFont="1" applyFill="1" applyBorder="1" applyAlignment="1">
      <alignment wrapText="1"/>
    </xf>
    <xf numFmtId="44" fontId="27" fillId="0" borderId="0" xfId="1" applyFont="1"/>
    <xf numFmtId="0" fontId="8" fillId="8" borderId="1" xfId="2" applyFont="1" applyFill="1" applyAlignment="1" applyProtection="1">
      <alignment horizontal="center" wrapText="1"/>
      <protection locked="0"/>
    </xf>
    <xf numFmtId="14" fontId="2" fillId="8" borderId="1" xfId="2" applyNumberFormat="1" applyFill="1" applyAlignment="1" applyProtection="1">
      <alignment wrapText="1"/>
      <protection locked="0"/>
    </xf>
    <xf numFmtId="44" fontId="8" fillId="8" borderId="6" xfId="2" applyNumberFormat="1" applyFont="1" applyFill="1" applyBorder="1" applyAlignment="1" applyProtection="1">
      <alignment wrapText="1"/>
      <protection locked="0"/>
    </xf>
    <xf numFmtId="0" fontId="19" fillId="11" borderId="24" xfId="0" applyFont="1" applyFill="1" applyBorder="1" applyAlignment="1" applyProtection="1">
      <alignment wrapText="1"/>
      <protection locked="0"/>
    </xf>
    <xf numFmtId="0" fontId="8" fillId="8" borderId="22" xfId="2" applyFont="1" applyFill="1" applyBorder="1" applyAlignment="1" applyProtection="1">
      <alignment wrapText="1"/>
      <protection locked="0"/>
    </xf>
    <xf numFmtId="0" fontId="8" fillId="8" borderId="9" xfId="2" applyFont="1" applyFill="1" applyBorder="1" applyAlignment="1" applyProtection="1">
      <alignment wrapText="1"/>
      <protection locked="0"/>
    </xf>
    <xf numFmtId="0" fontId="8" fillId="8" borderId="3" xfId="2" applyFont="1" applyFill="1" applyBorder="1" applyAlignment="1" applyProtection="1">
      <alignment wrapText="1"/>
      <protection locked="0"/>
    </xf>
    <xf numFmtId="0" fontId="8" fillId="8" borderId="6" xfId="2" applyFont="1" applyFill="1" applyBorder="1" applyAlignment="1" applyProtection="1">
      <alignment wrapText="1"/>
      <protection locked="0"/>
    </xf>
    <xf numFmtId="0" fontId="8" fillId="8" borderId="8" xfId="2" applyFont="1" applyFill="1" applyBorder="1" applyAlignment="1" applyProtection="1">
      <alignment wrapText="1"/>
      <protection locked="0"/>
    </xf>
    <xf numFmtId="0" fontId="8" fillId="8" borderId="24" xfId="2" applyFont="1" applyFill="1" applyBorder="1" applyAlignment="1" applyProtection="1">
      <alignment wrapText="1"/>
      <protection locked="0"/>
    </xf>
    <xf numFmtId="44" fontId="8" fillId="8" borderId="24" xfId="2" applyNumberFormat="1" applyFont="1" applyFill="1" applyBorder="1" applyAlignment="1" applyProtection="1">
      <alignment wrapText="1"/>
      <protection locked="0"/>
    </xf>
    <xf numFmtId="0" fontId="8" fillId="8" borderId="20" xfId="2" applyFont="1" applyFill="1" applyBorder="1" applyAlignment="1" applyProtection="1">
      <alignment wrapText="1"/>
      <protection locked="0"/>
    </xf>
    <xf numFmtId="0" fontId="25" fillId="0" borderId="0" xfId="0" applyFont="1"/>
    <xf numFmtId="0" fontId="11" fillId="5" borderId="13" xfId="0" applyFont="1" applyFill="1" applyBorder="1"/>
    <xf numFmtId="0" fontId="5" fillId="5" borderId="0" xfId="0" applyFont="1" applyFill="1" applyAlignment="1">
      <alignment wrapText="1"/>
    </xf>
    <xf numFmtId="0" fontId="5" fillId="5" borderId="0" xfId="1" applyNumberFormat="1" applyFont="1" applyFill="1" applyBorder="1" applyAlignment="1">
      <alignment wrapText="1"/>
    </xf>
    <xf numFmtId="44" fontId="5" fillId="5" borderId="0" xfId="1" applyFont="1" applyFill="1" applyBorder="1" applyAlignment="1">
      <alignment wrapText="1"/>
    </xf>
    <xf numFmtId="44" fontId="5" fillId="5" borderId="16" xfId="1" applyFont="1" applyFill="1" applyBorder="1" applyAlignment="1">
      <alignment wrapText="1"/>
    </xf>
    <xf numFmtId="0" fontId="4" fillId="11" borderId="24" xfId="0" applyFont="1" applyFill="1" applyBorder="1" applyAlignment="1" applyProtection="1">
      <alignment wrapText="1"/>
      <protection locked="0"/>
    </xf>
    <xf numFmtId="0" fontId="28" fillId="8" borderId="24" xfId="2" applyFont="1" applyFill="1" applyBorder="1" applyAlignment="1" applyProtection="1">
      <alignment wrapText="1"/>
      <protection locked="0"/>
    </xf>
    <xf numFmtId="0" fontId="8" fillId="8" borderId="34" xfId="2" applyFont="1" applyFill="1" applyBorder="1" applyAlignment="1" applyProtection="1">
      <alignment wrapText="1"/>
      <protection locked="0"/>
    </xf>
    <xf numFmtId="0" fontId="5" fillId="3" borderId="0" xfId="1" applyNumberFormat="1" applyFont="1" applyFill="1" applyBorder="1" applyAlignment="1" applyProtection="1">
      <alignment wrapText="1"/>
    </xf>
    <xf numFmtId="44" fontId="5" fillId="3" borderId="0" xfId="1" applyFont="1" applyFill="1" applyBorder="1" applyAlignment="1" applyProtection="1">
      <alignment wrapText="1"/>
    </xf>
    <xf numFmtId="44" fontId="5" fillId="3" borderId="16" xfId="1" applyFont="1" applyFill="1" applyBorder="1" applyAlignment="1" applyProtection="1">
      <alignment wrapText="1"/>
    </xf>
    <xf numFmtId="44" fontId="5" fillId="0" borderId="41" xfId="1" applyFont="1" applyBorder="1" applyProtection="1"/>
    <xf numFmtId="0" fontId="5" fillId="0" borderId="0" xfId="1" applyNumberFormat="1" applyFont="1" applyAlignment="1" applyProtection="1">
      <alignment wrapText="1"/>
    </xf>
    <xf numFmtId="44" fontId="5" fillId="0" borderId="0" xfId="1" applyFont="1" applyAlignment="1" applyProtection="1">
      <alignment wrapText="1"/>
    </xf>
    <xf numFmtId="44" fontId="5" fillId="0" borderId="0" xfId="1" applyFont="1" applyProtection="1"/>
    <xf numFmtId="0" fontId="5" fillId="0" borderId="42" xfId="0" applyFont="1" applyBorder="1"/>
    <xf numFmtId="0" fontId="4" fillId="0" borderId="43" xfId="0" applyFont="1" applyBorder="1"/>
    <xf numFmtId="0" fontId="5" fillId="0" borderId="43" xfId="0" applyFont="1" applyBorder="1" applyAlignment="1">
      <alignment wrapText="1"/>
    </xf>
    <xf numFmtId="0" fontId="5" fillId="0" borderId="43" xfId="1" applyNumberFormat="1" applyFont="1" applyBorder="1" applyAlignment="1" applyProtection="1">
      <alignment wrapText="1"/>
    </xf>
    <xf numFmtId="44" fontId="5" fillId="0" borderId="43" xfId="1" applyFont="1" applyBorder="1" applyAlignment="1" applyProtection="1">
      <alignment wrapText="1"/>
    </xf>
    <xf numFmtId="44" fontId="5" fillId="0" borderId="44" xfId="1" applyFont="1" applyBorder="1" applyProtection="1"/>
    <xf numFmtId="0" fontId="5" fillId="0" borderId="40" xfId="0" applyFont="1" applyBorder="1"/>
    <xf numFmtId="0" fontId="6" fillId="0" borderId="41" xfId="0" applyFont="1" applyBorder="1"/>
    <xf numFmtId="0" fontId="6" fillId="0" borderId="41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1" xfId="0" applyFont="1" applyBorder="1"/>
    <xf numFmtId="0" fontId="17" fillId="8" borderId="24" xfId="2" applyFont="1" applyFill="1" applyBorder="1" applyProtection="1"/>
    <xf numFmtId="0" fontId="16" fillId="7" borderId="26" xfId="0" applyFont="1" applyFill="1" applyBorder="1" applyAlignment="1">
      <alignment horizontal="left"/>
    </xf>
    <xf numFmtId="0" fontId="16" fillId="7" borderId="27" xfId="0" applyFont="1" applyFill="1" applyBorder="1" applyAlignment="1">
      <alignment horizontal="center" wrapText="1"/>
    </xf>
    <xf numFmtId="0" fontId="16" fillId="7" borderId="28" xfId="0" applyFont="1" applyFill="1" applyBorder="1" applyAlignment="1">
      <alignment horizontal="center" wrapText="1"/>
    </xf>
    <xf numFmtId="0" fontId="16" fillId="7" borderId="29" xfId="0" applyFont="1" applyFill="1" applyBorder="1" applyAlignment="1">
      <alignment horizontal="center" wrapText="1"/>
    </xf>
    <xf numFmtId="44" fontId="16" fillId="7" borderId="30" xfId="1" applyFont="1" applyFill="1" applyBorder="1" applyAlignment="1" applyProtection="1">
      <alignment horizontal="center" wrapText="1"/>
    </xf>
    <xf numFmtId="0" fontId="11" fillId="6" borderId="31" xfId="0" applyFont="1" applyFill="1" applyBorder="1"/>
    <xf numFmtId="44" fontId="5" fillId="6" borderId="0" xfId="1" applyFont="1" applyFill="1" applyBorder="1" applyAlignment="1" applyProtection="1">
      <alignment wrapText="1"/>
    </xf>
    <xf numFmtId="44" fontId="5" fillId="6" borderId="32" xfId="1" applyFont="1" applyFill="1" applyBorder="1" applyAlignment="1" applyProtection="1">
      <alignment wrapText="1"/>
    </xf>
    <xf numFmtId="44" fontId="12" fillId="0" borderId="0" xfId="1" applyFont="1" applyProtection="1"/>
    <xf numFmtId="0" fontId="3" fillId="3" borderId="31" xfId="0" applyFont="1" applyFill="1" applyBorder="1"/>
    <xf numFmtId="0" fontId="8" fillId="3" borderId="3" xfId="2" applyFont="1" applyFill="1" applyBorder="1" applyAlignment="1" applyProtection="1">
      <alignment wrapText="1"/>
    </xf>
    <xf numFmtId="44" fontId="27" fillId="0" borderId="0" xfId="1" applyFont="1" applyProtection="1"/>
    <xf numFmtId="0" fontId="13" fillId="6" borderId="31" xfId="0" applyFont="1" applyFill="1" applyBorder="1"/>
    <xf numFmtId="0" fontId="5" fillId="6" borderId="0" xfId="1" applyNumberFormat="1" applyFont="1" applyFill="1" applyBorder="1" applyAlignment="1" applyProtection="1">
      <alignment wrapText="1"/>
    </xf>
    <xf numFmtId="44" fontId="5" fillId="6" borderId="33" xfId="1" applyFont="1" applyFill="1" applyBorder="1" applyAlignment="1" applyProtection="1">
      <alignment wrapText="1"/>
    </xf>
    <xf numFmtId="0" fontId="19" fillId="3" borderId="31" xfId="0" applyFont="1" applyFill="1" applyBorder="1" applyAlignment="1">
      <alignment wrapText="1"/>
    </xf>
    <xf numFmtId="44" fontId="5" fillId="3" borderId="32" xfId="1" applyFont="1" applyFill="1" applyBorder="1" applyAlignment="1" applyProtection="1">
      <alignment wrapText="1"/>
    </xf>
    <xf numFmtId="44" fontId="12" fillId="0" borderId="0" xfId="1" applyFont="1" applyAlignment="1" applyProtection="1">
      <alignment wrapText="1"/>
    </xf>
    <xf numFmtId="0" fontId="4" fillId="3" borderId="31" xfId="0" applyFont="1" applyFill="1" applyBorder="1" applyAlignment="1">
      <alignment horizontal="left" wrapText="1" indent="3"/>
    </xf>
    <xf numFmtId="0" fontId="5" fillId="6" borderId="5" xfId="1" applyNumberFormat="1" applyFont="1" applyFill="1" applyBorder="1" applyAlignment="1" applyProtection="1">
      <alignment wrapText="1"/>
    </xf>
    <xf numFmtId="0" fontId="4" fillId="3" borderId="31" xfId="0" applyFont="1" applyFill="1" applyBorder="1"/>
    <xf numFmtId="0" fontId="23" fillId="9" borderId="31" xfId="0" applyFont="1" applyFill="1" applyBorder="1"/>
    <xf numFmtId="0" fontId="24" fillId="9" borderId="0" xfId="2" applyFont="1" applyFill="1" applyBorder="1" applyAlignment="1" applyProtection="1">
      <alignment wrapText="1"/>
    </xf>
    <xf numFmtId="44" fontId="24" fillId="9" borderId="0" xfId="1" applyFont="1" applyFill="1" applyBorder="1" applyAlignment="1" applyProtection="1">
      <alignment wrapText="1"/>
    </xf>
    <xf numFmtId="44" fontId="24" fillId="9" borderId="33" xfId="2" applyNumberFormat="1" applyFont="1" applyFill="1" applyBorder="1" applyAlignment="1" applyProtection="1">
      <alignment wrapText="1"/>
    </xf>
    <xf numFmtId="0" fontId="19" fillId="3" borderId="31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/>
    </xf>
    <xf numFmtId="0" fontId="22" fillId="10" borderId="31" xfId="0" applyFont="1" applyFill="1" applyBorder="1" applyAlignment="1">
      <alignment horizontal="left"/>
    </xf>
    <xf numFmtId="44" fontId="21" fillId="10" borderId="0" xfId="2" applyNumberFormat="1" applyFont="1" applyFill="1" applyBorder="1" applyAlignment="1" applyProtection="1">
      <alignment wrapText="1"/>
    </xf>
    <xf numFmtId="44" fontId="21" fillId="10" borderId="33" xfId="1" applyFont="1" applyFill="1" applyBorder="1" applyAlignment="1" applyProtection="1">
      <alignment wrapText="1"/>
    </xf>
    <xf numFmtId="0" fontId="25" fillId="0" borderId="40" xfId="0" applyFont="1" applyBorder="1"/>
    <xf numFmtId="0" fontId="19" fillId="3" borderId="31" xfId="0" applyFont="1" applyFill="1" applyBorder="1"/>
    <xf numFmtId="44" fontId="29" fillId="3" borderId="0" xfId="1" applyFont="1" applyFill="1" applyBorder="1" applyAlignment="1" applyProtection="1">
      <alignment wrapText="1"/>
    </xf>
    <xf numFmtId="44" fontId="30" fillId="3" borderId="3" xfId="1" applyFont="1" applyFill="1" applyBorder="1" applyAlignment="1" applyProtection="1">
      <alignment horizontal="center" wrapText="1"/>
    </xf>
    <xf numFmtId="44" fontId="29" fillId="3" borderId="32" xfId="1" applyFont="1" applyFill="1" applyBorder="1" applyAlignment="1" applyProtection="1">
      <alignment wrapText="1"/>
    </xf>
    <xf numFmtId="44" fontId="25" fillId="0" borderId="41" xfId="1" applyFont="1" applyBorder="1" applyProtection="1"/>
    <xf numFmtId="44" fontId="30" fillId="3" borderId="0" xfId="1" applyFont="1" applyFill="1" applyBorder="1" applyAlignment="1" applyProtection="1">
      <alignment horizontal="center" wrapText="1"/>
    </xf>
    <xf numFmtId="0" fontId="30" fillId="3" borderId="0" xfId="0" applyFont="1" applyFill="1" applyAlignment="1">
      <alignment horizontal="center" wrapText="1"/>
    </xf>
    <xf numFmtId="44" fontId="29" fillId="3" borderId="33" xfId="1" applyFont="1" applyFill="1" applyBorder="1" applyAlignment="1" applyProtection="1">
      <alignment wrapText="1"/>
    </xf>
    <xf numFmtId="0" fontId="15" fillId="3" borderId="0" xfId="1" applyNumberFormat="1" applyFont="1" applyFill="1" applyBorder="1" applyAlignment="1" applyProtection="1">
      <alignment wrapText="1"/>
    </xf>
    <xf numFmtId="0" fontId="14" fillId="3" borderId="0" xfId="0" applyFont="1" applyFill="1" applyAlignment="1">
      <alignment horizontal="center" wrapText="1"/>
    </xf>
    <xf numFmtId="44" fontId="5" fillId="3" borderId="33" xfId="1" applyFont="1" applyFill="1" applyBorder="1" applyAlignment="1" applyProtection="1">
      <alignment wrapText="1"/>
    </xf>
    <xf numFmtId="44" fontId="26" fillId="10" borderId="0" xfId="2" applyNumberFormat="1" applyFont="1" applyFill="1" applyBorder="1" applyAlignment="1" applyProtection="1">
      <alignment wrapText="1"/>
    </xf>
    <xf numFmtId="0" fontId="7" fillId="6" borderId="31" xfId="0" applyFont="1" applyFill="1" applyBorder="1"/>
    <xf numFmtId="164" fontId="7" fillId="6" borderId="35" xfId="0" applyNumberFormat="1" applyFont="1" applyFill="1" applyBorder="1" applyAlignment="1">
      <alignment vertical="center" wrapText="1"/>
    </xf>
    <xf numFmtId="44" fontId="7" fillId="6" borderId="0" xfId="1" applyFont="1" applyFill="1" applyBorder="1" applyAlignment="1" applyProtection="1">
      <alignment vertical="center" wrapText="1"/>
    </xf>
    <xf numFmtId="164" fontId="7" fillId="6" borderId="0" xfId="0" applyNumberFormat="1" applyFont="1" applyFill="1" applyAlignment="1">
      <alignment vertical="center" wrapText="1"/>
    </xf>
    <xf numFmtId="164" fontId="7" fillId="6" borderId="32" xfId="0" applyNumberFormat="1" applyFont="1" applyFill="1" applyBorder="1" applyAlignment="1">
      <alignment vertical="center" wrapText="1"/>
    </xf>
    <xf numFmtId="0" fontId="7" fillId="3" borderId="36" xfId="0" applyFont="1" applyFill="1" applyBorder="1" applyAlignment="1">
      <alignment horizontal="left" indent="1"/>
    </xf>
    <xf numFmtId="0" fontId="10" fillId="3" borderId="37" xfId="0" applyFont="1" applyFill="1" applyBorder="1" applyAlignment="1">
      <alignment wrapText="1"/>
    </xf>
    <xf numFmtId="164" fontId="10" fillId="3" borderId="38" xfId="0" applyNumberFormat="1" applyFont="1" applyFill="1" applyBorder="1" applyAlignment="1">
      <alignment wrapText="1"/>
    </xf>
    <xf numFmtId="44" fontId="10" fillId="3" borderId="39" xfId="1" applyFont="1" applyFill="1" applyBorder="1" applyAlignment="1" applyProtection="1">
      <alignment wrapText="1"/>
    </xf>
    <xf numFmtId="0" fontId="5" fillId="5" borderId="12" xfId="1" applyNumberFormat="1" applyFont="1" applyFill="1" applyBorder="1" applyAlignment="1" applyProtection="1">
      <alignment wrapText="1"/>
    </xf>
    <xf numFmtId="44" fontId="5" fillId="5" borderId="12" xfId="1" applyFont="1" applyFill="1" applyBorder="1" applyAlignment="1" applyProtection="1">
      <alignment wrapText="1"/>
    </xf>
    <xf numFmtId="44" fontId="5" fillId="5" borderId="15" xfId="1" applyFont="1" applyFill="1" applyBorder="1" applyAlignment="1" applyProtection="1">
      <alignment wrapText="1"/>
    </xf>
    <xf numFmtId="0" fontId="11" fillId="3" borderId="13" xfId="0" applyFont="1" applyFill="1" applyBorder="1"/>
    <xf numFmtId="0" fontId="8" fillId="3" borderId="0" xfId="2" applyFont="1" applyFill="1" applyBorder="1" applyAlignment="1" applyProtection="1">
      <alignment wrapText="1"/>
    </xf>
    <xf numFmtId="0" fontId="8" fillId="5" borderId="0" xfId="2" applyFont="1" applyFill="1" applyBorder="1" applyAlignment="1" applyProtection="1">
      <alignment wrapText="1"/>
    </xf>
    <xf numFmtId="0" fontId="8" fillId="5" borderId="10" xfId="2" applyFont="1" applyFill="1" applyBorder="1" applyAlignment="1" applyProtection="1">
      <alignment wrapText="1"/>
    </xf>
    <xf numFmtId="0" fontId="8" fillId="0" borderId="0" xfId="2" applyFont="1" applyFill="1" applyBorder="1" applyAlignment="1" applyProtection="1">
      <alignment wrapText="1"/>
    </xf>
    <xf numFmtId="164" fontId="10" fillId="6" borderId="12" xfId="1" applyNumberFormat="1" applyFont="1" applyFill="1" applyBorder="1" applyAlignment="1" applyProtection="1">
      <alignment wrapText="1"/>
    </xf>
    <xf numFmtId="44" fontId="5" fillId="6" borderId="15" xfId="1" applyFont="1" applyFill="1" applyBorder="1" applyAlignment="1" applyProtection="1">
      <alignment wrapText="1"/>
    </xf>
    <xf numFmtId="0" fontId="5" fillId="0" borderId="0" xfId="1" applyNumberFormat="1" applyFont="1" applyBorder="1" applyAlignment="1" applyProtection="1">
      <alignment wrapText="1"/>
    </xf>
    <xf numFmtId="44" fontId="5" fillId="0" borderId="0" xfId="1" applyFont="1" applyBorder="1" applyAlignment="1" applyProtection="1">
      <alignment wrapText="1"/>
    </xf>
    <xf numFmtId="0" fontId="7" fillId="6" borderId="42" xfId="0" applyFont="1" applyFill="1" applyBorder="1"/>
    <xf numFmtId="0" fontId="5" fillId="6" borderId="43" xfId="0" applyFont="1" applyFill="1" applyBorder="1" applyAlignment="1">
      <alignment wrapText="1"/>
    </xf>
    <xf numFmtId="164" fontId="10" fillId="6" borderId="43" xfId="0" applyNumberFormat="1" applyFont="1" applyFill="1" applyBorder="1" applyAlignment="1">
      <alignment wrapText="1"/>
    </xf>
    <xf numFmtId="164" fontId="10" fillId="6" borderId="43" xfId="1" applyNumberFormat="1" applyFont="1" applyFill="1" applyBorder="1" applyAlignment="1" applyProtection="1">
      <alignment wrapText="1"/>
    </xf>
    <xf numFmtId="44" fontId="5" fillId="6" borderId="44" xfId="1" applyFont="1" applyFill="1" applyBorder="1" applyAlignment="1" applyProtection="1">
      <alignment wrapText="1"/>
    </xf>
    <xf numFmtId="0" fontId="3" fillId="3" borderId="40" xfId="0" applyFont="1" applyFill="1" applyBorder="1"/>
    <xf numFmtId="0" fontId="7" fillId="6" borderId="45" xfId="0" applyFont="1" applyFill="1" applyBorder="1"/>
    <xf numFmtId="164" fontId="5" fillId="6" borderId="46" xfId="0" applyNumberFormat="1" applyFont="1" applyFill="1" applyBorder="1" applyAlignment="1">
      <alignment wrapText="1"/>
    </xf>
    <xf numFmtId="0" fontId="5" fillId="0" borderId="45" xfId="0" applyFont="1" applyBorder="1"/>
    <xf numFmtId="0" fontId="4" fillId="0" borderId="46" xfId="0" applyFont="1" applyBorder="1"/>
    <xf numFmtId="0" fontId="5" fillId="0" borderId="46" xfId="0" applyFont="1" applyBorder="1" applyAlignment="1">
      <alignment wrapText="1"/>
    </xf>
    <xf numFmtId="0" fontId="5" fillId="0" borderId="46" xfId="1" applyNumberFormat="1" applyFont="1" applyBorder="1" applyAlignment="1" applyProtection="1">
      <alignment wrapText="1"/>
    </xf>
    <xf numFmtId="44" fontId="5" fillId="0" borderId="46" xfId="1" applyFont="1" applyBorder="1" applyAlignment="1" applyProtection="1">
      <alignment wrapText="1"/>
    </xf>
    <xf numFmtId="44" fontId="5" fillId="0" borderId="47" xfId="1" applyFont="1" applyBorder="1" applyProtection="1"/>
    <xf numFmtId="44" fontId="5" fillId="0" borderId="0" xfId="1" applyFont="1" applyBorder="1" applyProtection="1"/>
    <xf numFmtId="0" fontId="5" fillId="4" borderId="0" xfId="0" applyFont="1" applyFill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2" fillId="8" borderId="1" xfId="2" applyFill="1" applyAlignment="1" applyProtection="1">
      <alignment horizontal="center" wrapText="1"/>
      <protection locked="0"/>
    </xf>
    <xf numFmtId="0" fontId="6" fillId="0" borderId="18" xfId="0" applyFont="1" applyBorder="1" applyAlignment="1">
      <alignment horizontal="center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wrapText="1"/>
    </xf>
    <xf numFmtId="164" fontId="5" fillId="3" borderId="16" xfId="0" applyNumberFormat="1" applyFont="1" applyFill="1" applyBorder="1" applyAlignment="1">
      <alignment horizontal="center" wrapText="1"/>
    </xf>
    <xf numFmtId="164" fontId="5" fillId="3" borderId="10" xfId="0" applyNumberFormat="1" applyFont="1" applyFill="1" applyBorder="1" applyAlignment="1">
      <alignment horizontal="center" wrapText="1"/>
    </xf>
    <xf numFmtId="164" fontId="5" fillId="3" borderId="17" xfId="0" applyNumberFormat="1" applyFont="1" applyFill="1" applyBorder="1" applyAlignment="1">
      <alignment horizontal="center" wrapText="1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9C1F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2AFB-654F-49FE-9BBC-8B3CA8216C8A}">
  <dimension ref="B2:K74"/>
  <sheetViews>
    <sheetView topLeftCell="A37" zoomScaleNormal="100" workbookViewId="0">
      <selection activeCell="O65" sqref="O65"/>
    </sheetView>
  </sheetViews>
  <sheetFormatPr defaultColWidth="9.140625" defaultRowHeight="15.75" x14ac:dyDescent="0.25"/>
  <cols>
    <col min="1" max="1" width="2.5703125" style="6" customWidth="1"/>
    <col min="2" max="2" width="1.85546875" style="6" customWidth="1"/>
    <col min="3" max="3" width="67" style="1" bestFit="1" customWidth="1"/>
    <col min="4" max="4" width="13.5703125" style="2" customWidth="1"/>
    <col min="5" max="5" width="16.28515625" style="2" customWidth="1"/>
    <col min="6" max="6" width="16.28515625" style="3" customWidth="1"/>
    <col min="7" max="7" width="16.28515625" style="4" customWidth="1"/>
    <col min="8" max="8" width="1.5703125" style="5" customWidth="1"/>
    <col min="9" max="9" width="12.28515625" style="6" bestFit="1" customWidth="1"/>
    <col min="10" max="10" width="5.28515625" style="6" bestFit="1" customWidth="1"/>
    <col min="11" max="11" width="17.5703125" style="6" hidden="1" customWidth="1"/>
    <col min="12" max="12" width="5" style="6" bestFit="1" customWidth="1"/>
    <col min="13" max="16384" width="9.140625" style="6"/>
  </cols>
  <sheetData>
    <row r="2" spans="2:10" ht="6" customHeight="1" x14ac:dyDescent="0.25">
      <c r="B2" s="48"/>
      <c r="C2" s="49"/>
      <c r="D2" s="50"/>
      <c r="E2" s="50"/>
      <c r="F2" s="51"/>
      <c r="G2" s="52"/>
      <c r="H2" s="53"/>
    </row>
    <row r="3" spans="2:10" ht="18.75" x14ac:dyDescent="0.3">
      <c r="B3" s="54"/>
      <c r="C3" s="249" t="s">
        <v>0</v>
      </c>
      <c r="D3" s="249"/>
      <c r="E3" s="249"/>
      <c r="F3" s="249"/>
      <c r="G3" s="249"/>
      <c r="H3" s="55"/>
    </row>
    <row r="4" spans="2:10" ht="5.25" customHeight="1" x14ac:dyDescent="0.3">
      <c r="B4" s="54"/>
      <c r="C4" s="56"/>
      <c r="D4" s="57"/>
      <c r="E4" s="57"/>
      <c r="F4" s="57"/>
      <c r="G4" s="57"/>
      <c r="H4" s="58"/>
    </row>
    <row r="5" spans="2:10" ht="18.75" x14ac:dyDescent="0.3">
      <c r="B5" s="54"/>
      <c r="C5" s="90" t="s">
        <v>1</v>
      </c>
      <c r="D5" s="248"/>
      <c r="E5" s="248"/>
      <c r="F5" s="248"/>
      <c r="G5" s="248"/>
      <c r="H5" s="58"/>
    </row>
    <row r="6" spans="2:10" ht="18.75" x14ac:dyDescent="0.3">
      <c r="B6" s="54"/>
      <c r="C6" s="90" t="s">
        <v>2</v>
      </c>
      <c r="D6" s="248"/>
      <c r="E6" s="248"/>
      <c r="F6" s="248"/>
      <c r="G6" s="248"/>
      <c r="H6" s="58"/>
    </row>
    <row r="7" spans="2:10" ht="18.75" x14ac:dyDescent="0.3">
      <c r="B7" s="54"/>
      <c r="C7" s="90" t="s">
        <v>3</v>
      </c>
      <c r="D7" s="248"/>
      <c r="E7" s="248"/>
      <c r="F7" s="248"/>
      <c r="G7" s="248"/>
      <c r="H7" s="58"/>
    </row>
    <row r="8" spans="2:10" ht="18.75" x14ac:dyDescent="0.3">
      <c r="B8" s="54"/>
      <c r="C8" s="90" t="s">
        <v>4</v>
      </c>
      <c r="D8" s="248"/>
      <c r="E8" s="248"/>
      <c r="F8" s="248"/>
      <c r="G8" s="248"/>
      <c r="H8" s="58"/>
    </row>
    <row r="9" spans="2:10" ht="18.75" x14ac:dyDescent="0.3">
      <c r="B9" s="54"/>
      <c r="C9" s="90" t="s">
        <v>5</v>
      </c>
      <c r="D9" s="127"/>
      <c r="E9" s="92" t="s">
        <v>6</v>
      </c>
      <c r="F9" s="127"/>
      <c r="G9" s="93"/>
      <c r="H9" s="59"/>
    </row>
    <row r="10" spans="2:10" ht="18.75" x14ac:dyDescent="0.3">
      <c r="B10" s="54"/>
      <c r="C10" s="90" t="s">
        <v>7</v>
      </c>
      <c r="D10" s="128"/>
      <c r="E10" s="92" t="s">
        <v>8</v>
      </c>
      <c r="F10" s="128"/>
      <c r="G10" s="91"/>
      <c r="H10" s="60"/>
    </row>
    <row r="11" spans="2:10" ht="18.75" x14ac:dyDescent="0.3">
      <c r="B11" s="54"/>
      <c r="C11" s="90" t="s">
        <v>9</v>
      </c>
      <c r="D11" s="128"/>
      <c r="E11" s="90" t="s">
        <v>10</v>
      </c>
      <c r="F11" s="90">
        <f>F10-D10</f>
        <v>0</v>
      </c>
      <c r="G11" s="91"/>
      <c r="H11" s="60"/>
    </row>
    <row r="12" spans="2:10" ht="18.75" x14ac:dyDescent="0.3">
      <c r="B12" s="54"/>
      <c r="C12" s="124" t="s">
        <v>11</v>
      </c>
      <c r="D12" s="90"/>
      <c r="E12" s="90"/>
      <c r="F12" s="90"/>
      <c r="G12" s="90"/>
      <c r="H12" s="60"/>
    </row>
    <row r="13" spans="2:10" ht="5.25" customHeight="1" x14ac:dyDescent="0.3">
      <c r="B13" s="54"/>
      <c r="C13" s="7"/>
      <c r="D13" s="8"/>
      <c r="E13" s="9"/>
      <c r="F13" s="8"/>
      <c r="G13" s="8"/>
      <c r="H13" s="60"/>
    </row>
    <row r="14" spans="2:10" ht="5.25" customHeight="1" x14ac:dyDescent="0.25">
      <c r="B14" s="54"/>
      <c r="C14" s="61"/>
      <c r="E14" s="62"/>
      <c r="F14" s="62"/>
      <c r="G14" s="62"/>
      <c r="H14" s="63"/>
    </row>
    <row r="15" spans="2:10" ht="36" customHeight="1" x14ac:dyDescent="0.3">
      <c r="B15" s="54"/>
      <c r="C15" s="94" t="s">
        <v>12</v>
      </c>
      <c r="D15" s="95"/>
      <c r="E15" s="96" t="s">
        <v>13</v>
      </c>
      <c r="F15" s="97" t="s">
        <v>14</v>
      </c>
      <c r="G15" s="98" t="s">
        <v>15</v>
      </c>
      <c r="H15" s="63"/>
    </row>
    <row r="16" spans="2:10" x14ac:dyDescent="0.25">
      <c r="B16" s="54"/>
      <c r="C16" s="99" t="s">
        <v>16</v>
      </c>
      <c r="D16" s="15"/>
      <c r="E16" s="17"/>
      <c r="F16" s="24"/>
      <c r="G16" s="20"/>
      <c r="H16" s="63"/>
      <c r="I16" s="10"/>
      <c r="J16" s="11"/>
    </row>
    <row r="17" spans="2:11" ht="15.75" customHeight="1" x14ac:dyDescent="0.25">
      <c r="B17" s="54"/>
      <c r="C17" s="100" t="s">
        <v>17</v>
      </c>
      <c r="D17" s="29"/>
      <c r="E17" s="18"/>
      <c r="F17" s="25"/>
      <c r="G17" s="137"/>
      <c r="H17" s="63"/>
      <c r="I17" s="10"/>
      <c r="J17" s="11"/>
    </row>
    <row r="18" spans="2:11" x14ac:dyDescent="0.25">
      <c r="B18" s="54"/>
      <c r="C18" s="100" t="s">
        <v>18</v>
      </c>
      <c r="D18" s="29"/>
      <c r="E18" s="18"/>
      <c r="F18" s="25"/>
      <c r="G18" s="137"/>
      <c r="H18" s="63"/>
      <c r="I18" s="10"/>
      <c r="J18" s="11"/>
    </row>
    <row r="19" spans="2:11" ht="21" x14ac:dyDescent="0.35">
      <c r="B19" s="54"/>
      <c r="C19" s="100" t="s">
        <v>19</v>
      </c>
      <c r="D19" s="29"/>
      <c r="E19" s="18"/>
      <c r="F19" s="25"/>
      <c r="G19" s="137"/>
      <c r="H19" s="63"/>
      <c r="I19" s="10"/>
      <c r="J19" s="126"/>
    </row>
    <row r="20" spans="2:11" ht="21" x14ac:dyDescent="0.35">
      <c r="B20" s="54"/>
      <c r="C20" s="100" t="s">
        <v>20</v>
      </c>
      <c r="D20" s="29"/>
      <c r="E20" s="18"/>
      <c r="F20" s="25"/>
      <c r="G20" s="137"/>
      <c r="H20" s="63"/>
      <c r="J20" s="126"/>
    </row>
    <row r="21" spans="2:11" x14ac:dyDescent="0.25">
      <c r="B21" s="54"/>
      <c r="C21" s="101" t="s">
        <v>21</v>
      </c>
      <c r="D21" s="22"/>
      <c r="E21" s="23"/>
      <c r="F21" s="24"/>
      <c r="G21" s="24"/>
      <c r="H21" s="63"/>
      <c r="J21" s="11"/>
    </row>
    <row r="22" spans="2:11" ht="31.5" x14ac:dyDescent="0.25">
      <c r="B22" s="54"/>
      <c r="C22" s="122" t="s">
        <v>22</v>
      </c>
      <c r="D22" s="123" t="s">
        <v>23</v>
      </c>
      <c r="E22" s="18"/>
      <c r="F22" s="103"/>
      <c r="G22" s="21"/>
      <c r="H22" s="63"/>
      <c r="J22" s="109"/>
      <c r="K22" s="139" t="s">
        <v>24</v>
      </c>
    </row>
    <row r="23" spans="2:11" x14ac:dyDescent="0.25">
      <c r="B23" s="54"/>
      <c r="C23" s="111" t="s">
        <v>25</v>
      </c>
      <c r="D23" s="130"/>
      <c r="E23" s="110"/>
      <c r="F23" s="103"/>
      <c r="G23" s="21"/>
      <c r="H23" s="63"/>
      <c r="J23" s="109"/>
      <c r="K23" s="139" t="s">
        <v>26</v>
      </c>
    </row>
    <row r="24" spans="2:11" x14ac:dyDescent="0.25">
      <c r="B24" s="54"/>
      <c r="C24" s="111" t="s">
        <v>27</v>
      </c>
      <c r="D24" s="130"/>
      <c r="E24" s="110"/>
      <c r="F24" s="103"/>
      <c r="G24" s="21"/>
      <c r="H24" s="63"/>
      <c r="J24" s="109"/>
    </row>
    <row r="25" spans="2:11" x14ac:dyDescent="0.25">
      <c r="B25" s="54"/>
      <c r="C25" s="111" t="s">
        <v>28</v>
      </c>
      <c r="D25" s="130"/>
      <c r="E25" s="110"/>
      <c r="F25" s="103"/>
      <c r="G25" s="21"/>
      <c r="H25" s="63"/>
      <c r="J25" s="109"/>
    </row>
    <row r="26" spans="2:11" x14ac:dyDescent="0.25">
      <c r="B26" s="54"/>
      <c r="C26" s="111" t="s">
        <v>29</v>
      </c>
      <c r="D26" s="130"/>
      <c r="E26" s="110"/>
      <c r="F26" s="103"/>
      <c r="G26" s="21"/>
      <c r="H26" s="63"/>
      <c r="J26" s="109"/>
    </row>
    <row r="27" spans="2:11" x14ac:dyDescent="0.25">
      <c r="B27" s="54"/>
      <c r="C27" s="111" t="s">
        <v>30</v>
      </c>
      <c r="D27" s="130"/>
      <c r="E27" s="110"/>
      <c r="F27" s="103"/>
      <c r="G27" s="21"/>
      <c r="H27" s="63"/>
      <c r="J27" s="109"/>
    </row>
    <row r="28" spans="2:11" x14ac:dyDescent="0.25">
      <c r="B28" s="54"/>
      <c r="C28" s="111" t="s">
        <v>31</v>
      </c>
      <c r="D28" s="130"/>
      <c r="E28" s="110"/>
      <c r="F28" s="103"/>
      <c r="G28" s="21"/>
      <c r="H28" s="63"/>
      <c r="J28" s="109"/>
    </row>
    <row r="29" spans="2:11" x14ac:dyDescent="0.25">
      <c r="B29" s="54"/>
      <c r="C29" s="122" t="s">
        <v>32</v>
      </c>
      <c r="D29" s="18"/>
      <c r="E29" s="131"/>
      <c r="F29" s="131"/>
      <c r="G29" s="21"/>
      <c r="H29" s="63"/>
      <c r="J29" s="109"/>
    </row>
    <row r="30" spans="2:11" x14ac:dyDescent="0.25">
      <c r="B30" s="54"/>
      <c r="C30" s="101" t="s">
        <v>33</v>
      </c>
      <c r="D30" s="15"/>
      <c r="E30" s="19"/>
      <c r="F30" s="24"/>
      <c r="G30" s="20"/>
      <c r="H30" s="63"/>
      <c r="J30" s="109"/>
    </row>
    <row r="31" spans="2:11" x14ac:dyDescent="0.25">
      <c r="B31" s="54"/>
      <c r="C31" s="100" t="s">
        <v>25</v>
      </c>
      <c r="D31" s="129"/>
      <c r="E31" s="18"/>
      <c r="F31" s="103"/>
      <c r="G31" s="21"/>
      <c r="H31" s="63"/>
      <c r="J31" s="109"/>
    </row>
    <row r="32" spans="2:11" x14ac:dyDescent="0.25">
      <c r="B32" s="54"/>
      <c r="C32" s="102" t="s">
        <v>34</v>
      </c>
      <c r="D32" s="132"/>
      <c r="E32" s="18"/>
      <c r="F32" s="103"/>
      <c r="G32" s="21"/>
      <c r="H32" s="63"/>
      <c r="J32" s="109"/>
    </row>
    <row r="33" spans="2:10" x14ac:dyDescent="0.25">
      <c r="B33" s="54"/>
      <c r="C33" s="102" t="s">
        <v>35</v>
      </c>
      <c r="D33" s="133"/>
      <c r="E33" s="18"/>
      <c r="F33" s="103"/>
      <c r="G33" s="21"/>
      <c r="H33" s="63"/>
      <c r="J33" s="109"/>
    </row>
    <row r="34" spans="2:10" x14ac:dyDescent="0.25">
      <c r="B34" s="54"/>
      <c r="C34" s="118" t="s">
        <v>36</v>
      </c>
      <c r="D34" s="119"/>
      <c r="E34" s="120">
        <f>SUM(D31:D33)</f>
        <v>0</v>
      </c>
      <c r="F34" s="120">
        <f>SUM(D31:D33)</f>
        <v>0</v>
      </c>
      <c r="G34" s="121"/>
      <c r="H34" s="63"/>
      <c r="J34" s="109"/>
    </row>
    <row r="35" spans="2:10" x14ac:dyDescent="0.25">
      <c r="B35" s="54"/>
      <c r="C35" s="99" t="s">
        <v>37</v>
      </c>
      <c r="D35" s="15"/>
      <c r="E35" s="19"/>
      <c r="F35" s="24"/>
      <c r="G35" s="20"/>
      <c r="H35" s="63"/>
    </row>
    <row r="36" spans="2:10" x14ac:dyDescent="0.25">
      <c r="B36" s="54"/>
      <c r="C36" s="102" t="s">
        <v>38</v>
      </c>
      <c r="D36" s="132"/>
      <c r="E36" s="18"/>
      <c r="F36" s="25"/>
      <c r="G36" s="21"/>
      <c r="H36" s="63"/>
    </row>
    <row r="37" spans="2:10" ht="15.75" customHeight="1" x14ac:dyDescent="0.25">
      <c r="B37" s="54"/>
      <c r="C37" s="104" t="s">
        <v>39</v>
      </c>
      <c r="D37" s="132"/>
      <c r="E37" s="18"/>
      <c r="F37" s="25"/>
      <c r="G37" s="21"/>
      <c r="H37" s="63"/>
    </row>
    <row r="38" spans="2:10" ht="15.75" customHeight="1" x14ac:dyDescent="0.25">
      <c r="B38" s="54"/>
      <c r="C38" s="104" t="s">
        <v>40</v>
      </c>
      <c r="D38" s="16"/>
      <c r="E38" s="18"/>
      <c r="F38" s="103"/>
      <c r="G38" s="134"/>
      <c r="H38" s="63"/>
    </row>
    <row r="39" spans="2:10" ht="15.75" customHeight="1" x14ac:dyDescent="0.25">
      <c r="B39" s="54"/>
      <c r="C39" s="104" t="s">
        <v>41</v>
      </c>
      <c r="D39" s="16"/>
      <c r="E39" s="18"/>
      <c r="F39" s="103"/>
      <c r="G39" s="134"/>
      <c r="H39" s="63"/>
    </row>
    <row r="40" spans="2:10" ht="15.75" customHeight="1" x14ac:dyDescent="0.25">
      <c r="B40" s="54"/>
      <c r="C40" s="104" t="s">
        <v>42</v>
      </c>
      <c r="D40" s="18"/>
      <c r="E40" s="135"/>
      <c r="F40" s="132"/>
      <c r="G40" s="21"/>
      <c r="H40" s="63"/>
    </row>
    <row r="41" spans="2:10" ht="15.75" customHeight="1" x14ac:dyDescent="0.25">
      <c r="B41" s="54"/>
      <c r="C41" s="118" t="s">
        <v>43</v>
      </c>
      <c r="D41" s="119"/>
      <c r="E41" s="120">
        <f>SUM(D36:D40,E40)</f>
        <v>0</v>
      </c>
      <c r="F41" s="120">
        <f>SUM(D36:D40,F40)</f>
        <v>0</v>
      </c>
      <c r="G41" s="121">
        <f>SUM(G36:G40)</f>
        <v>0</v>
      </c>
      <c r="H41" s="63"/>
    </row>
    <row r="42" spans="2:10" ht="15.75" customHeight="1" x14ac:dyDescent="0.25">
      <c r="B42" s="54"/>
      <c r="C42" s="115" t="s">
        <v>44</v>
      </c>
      <c r="D42" s="116"/>
      <c r="E42" s="114">
        <f>SUM(E29,E34,E41)</f>
        <v>0</v>
      </c>
      <c r="F42" s="114">
        <f>SUM(F29,F34,F41)</f>
        <v>0</v>
      </c>
      <c r="G42" s="117">
        <f>SUM(G17:G20,G41)</f>
        <v>0</v>
      </c>
      <c r="H42" s="63"/>
    </row>
    <row r="43" spans="2:10" x14ac:dyDescent="0.25">
      <c r="B43" s="54"/>
      <c r="C43" s="99" t="s">
        <v>45</v>
      </c>
      <c r="D43" s="17"/>
      <c r="E43" s="22"/>
      <c r="F43" s="32"/>
      <c r="G43" s="20"/>
      <c r="H43" s="63"/>
    </row>
    <row r="44" spans="2:10" x14ac:dyDescent="0.25">
      <c r="B44" s="54"/>
      <c r="C44" s="112" t="s">
        <v>46</v>
      </c>
      <c r="D44" s="136"/>
      <c r="E44" s="26"/>
      <c r="F44" s="28">
        <f>-D44</f>
        <v>0</v>
      </c>
      <c r="G44" s="21"/>
      <c r="H44" s="63"/>
    </row>
    <row r="45" spans="2:10" x14ac:dyDescent="0.25">
      <c r="B45" s="54"/>
      <c r="C45" s="112" t="s">
        <v>47</v>
      </c>
      <c r="D45" s="136"/>
      <c r="E45" s="26"/>
      <c r="F45" s="28">
        <f>-D45</f>
        <v>0</v>
      </c>
      <c r="G45" s="21"/>
      <c r="H45" s="63"/>
    </row>
    <row r="46" spans="2:10" x14ac:dyDescent="0.25">
      <c r="B46" s="54"/>
      <c r="C46" s="102" t="s">
        <v>48</v>
      </c>
      <c r="D46" s="136"/>
      <c r="E46" s="26"/>
      <c r="F46" s="28"/>
      <c r="G46" s="21"/>
      <c r="H46" s="63"/>
    </row>
    <row r="47" spans="2:10" x14ac:dyDescent="0.25">
      <c r="B47" s="54"/>
      <c r="C47" s="112" t="s">
        <v>49</v>
      </c>
      <c r="D47" s="136"/>
      <c r="E47" s="26">
        <f>-D47</f>
        <v>0</v>
      </c>
      <c r="F47" s="28"/>
      <c r="G47" s="21"/>
      <c r="H47" s="63"/>
    </row>
    <row r="48" spans="2:10" x14ac:dyDescent="0.25">
      <c r="B48" s="54"/>
      <c r="C48" s="112" t="s">
        <v>50</v>
      </c>
      <c r="D48" s="136"/>
      <c r="E48" s="26">
        <f>-D48</f>
        <v>0</v>
      </c>
      <c r="F48" s="28"/>
      <c r="G48" s="21"/>
      <c r="H48" s="63"/>
    </row>
    <row r="49" spans="2:10" x14ac:dyDescent="0.25">
      <c r="B49" s="54"/>
      <c r="C49" s="115" t="s">
        <v>51</v>
      </c>
      <c r="D49" s="116"/>
      <c r="E49" s="125">
        <f>SUM(E44:E48)</f>
        <v>0</v>
      </c>
      <c r="F49" s="125">
        <f>SUM(F44:F48)</f>
        <v>0</v>
      </c>
      <c r="G49" s="117"/>
      <c r="H49" s="63"/>
    </row>
    <row r="50" spans="2:10" x14ac:dyDescent="0.25">
      <c r="B50" s="54"/>
      <c r="C50" s="113" t="s">
        <v>52</v>
      </c>
      <c r="D50" s="17"/>
      <c r="E50" s="105">
        <f>E42+E49</f>
        <v>0</v>
      </c>
      <c r="F50" s="105">
        <f>F42+F49</f>
        <v>0</v>
      </c>
      <c r="G50" s="106">
        <f>G42</f>
        <v>0</v>
      </c>
      <c r="H50" s="63"/>
      <c r="I50" s="10"/>
      <c r="J50" s="11"/>
    </row>
    <row r="51" spans="2:10" x14ac:dyDescent="0.25">
      <c r="B51" s="54"/>
      <c r="C51" s="76" t="s">
        <v>53</v>
      </c>
      <c r="D51" s="107"/>
      <c r="E51" s="27">
        <f>E50+G50</f>
        <v>0</v>
      </c>
      <c r="F51" s="27">
        <f>F50+G50</f>
        <v>0</v>
      </c>
      <c r="G51" s="108"/>
      <c r="H51" s="63"/>
    </row>
    <row r="52" spans="2:10" ht="9" customHeight="1" x14ac:dyDescent="0.25">
      <c r="B52" s="54"/>
      <c r="C52" s="30"/>
      <c r="D52" s="30"/>
      <c r="E52" s="30"/>
      <c r="F52" s="30"/>
      <c r="G52" s="30"/>
      <c r="H52" s="63"/>
    </row>
    <row r="53" spans="2:10" x14ac:dyDescent="0.25">
      <c r="B53" s="54"/>
      <c r="C53" s="79" t="s">
        <v>54</v>
      </c>
      <c r="D53" s="80">
        <f>E50*D9</f>
        <v>0</v>
      </c>
      <c r="E53" s="250" t="s">
        <v>55</v>
      </c>
      <c r="F53" s="250"/>
      <c r="G53" s="251"/>
      <c r="H53" s="63"/>
    </row>
    <row r="54" spans="2:10" x14ac:dyDescent="0.25">
      <c r="B54" s="54"/>
      <c r="C54" s="81" t="s">
        <v>56</v>
      </c>
      <c r="D54" s="64">
        <f>F9*F50</f>
        <v>0</v>
      </c>
      <c r="E54" s="252"/>
      <c r="F54" s="252"/>
      <c r="G54" s="253"/>
      <c r="H54" s="63"/>
    </row>
    <row r="55" spans="2:10" x14ac:dyDescent="0.25">
      <c r="B55" s="54"/>
      <c r="C55" s="82" t="s">
        <v>57</v>
      </c>
      <c r="D55" s="83">
        <f>D54+D53</f>
        <v>0</v>
      </c>
      <c r="E55" s="254"/>
      <c r="F55" s="254"/>
      <c r="G55" s="255"/>
      <c r="H55" s="63"/>
    </row>
    <row r="56" spans="2:10" ht="7.5" customHeight="1" x14ac:dyDescent="0.25">
      <c r="B56" s="54"/>
      <c r="D56" s="1"/>
      <c r="E56" s="1"/>
      <c r="F56" s="1"/>
      <c r="G56" s="1"/>
      <c r="H56" s="63"/>
    </row>
    <row r="57" spans="2:10" ht="4.5" customHeight="1" x14ac:dyDescent="0.25">
      <c r="B57" s="54"/>
      <c r="C57" s="34"/>
      <c r="D57" s="35"/>
      <c r="E57" s="36"/>
      <c r="F57" s="37"/>
      <c r="G57" s="38"/>
      <c r="H57" s="63"/>
    </row>
    <row r="58" spans="2:10" x14ac:dyDescent="0.25">
      <c r="B58" s="54"/>
      <c r="C58" s="46" t="s">
        <v>58</v>
      </c>
      <c r="D58" s="130"/>
      <c r="E58" s="142"/>
      <c r="F58" s="143"/>
      <c r="G58" s="144"/>
      <c r="H58" s="63"/>
    </row>
    <row r="59" spans="2:10" ht="7.5" customHeight="1" x14ac:dyDescent="0.25">
      <c r="B59" s="54"/>
      <c r="C59" s="140"/>
      <c r="D59" s="141"/>
      <c r="E59" s="142"/>
      <c r="F59" s="143"/>
      <c r="G59" s="144"/>
      <c r="H59" s="63"/>
    </row>
    <row r="60" spans="2:10" ht="15.75" customHeight="1" x14ac:dyDescent="0.25">
      <c r="B60" s="54"/>
      <c r="C60" s="46" t="s">
        <v>59</v>
      </c>
      <c r="D60" s="138"/>
      <c r="E60" s="246" t="s">
        <v>60</v>
      </c>
      <c r="F60" s="246"/>
      <c r="G60" s="247"/>
      <c r="H60" s="63"/>
    </row>
    <row r="61" spans="2:10" ht="15.75" customHeight="1" x14ac:dyDescent="0.25">
      <c r="B61" s="54"/>
      <c r="C61" s="47" t="s">
        <v>61</v>
      </c>
      <c r="D61" s="138"/>
      <c r="E61" s="246"/>
      <c r="F61" s="246"/>
      <c r="G61" s="247"/>
      <c r="H61" s="63"/>
    </row>
    <row r="62" spans="2:10" x14ac:dyDescent="0.25">
      <c r="B62" s="54"/>
      <c r="C62" s="47" t="s">
        <v>62</v>
      </c>
      <c r="D62" s="138"/>
      <c r="E62" s="246"/>
      <c r="F62" s="246"/>
      <c r="G62" s="247"/>
      <c r="H62" s="63"/>
    </row>
    <row r="63" spans="2:10" x14ac:dyDescent="0.25">
      <c r="B63" s="54"/>
      <c r="C63" s="47" t="s">
        <v>63</v>
      </c>
      <c r="D63" s="12">
        <f>(D60*D61)+D62</f>
        <v>0</v>
      </c>
      <c r="E63" s="246"/>
      <c r="F63" s="246"/>
      <c r="G63" s="247"/>
      <c r="H63" s="63"/>
    </row>
    <row r="64" spans="2:10" ht="5.25" customHeight="1" x14ac:dyDescent="0.25">
      <c r="B64" s="54"/>
      <c r="C64" s="39"/>
      <c r="D64" s="13"/>
      <c r="E64" s="13"/>
      <c r="F64" s="40"/>
      <c r="G64" s="41"/>
      <c r="H64" s="63"/>
    </row>
    <row r="65" spans="2:8" ht="15.75" customHeight="1" x14ac:dyDescent="0.25">
      <c r="B65" s="54"/>
      <c r="C65" s="46" t="s">
        <v>64</v>
      </c>
      <c r="D65" s="138"/>
      <c r="E65" s="246" t="s">
        <v>60</v>
      </c>
      <c r="F65" s="246"/>
      <c r="G65" s="247"/>
      <c r="H65" s="63"/>
    </row>
    <row r="66" spans="2:8" ht="15.75" customHeight="1" x14ac:dyDescent="0.25">
      <c r="B66" s="54"/>
      <c r="C66" s="47" t="s">
        <v>61</v>
      </c>
      <c r="D66" s="138"/>
      <c r="E66" s="246"/>
      <c r="F66" s="246"/>
      <c r="G66" s="247"/>
      <c r="H66" s="63"/>
    </row>
    <row r="67" spans="2:8" x14ac:dyDescent="0.25">
      <c r="B67" s="54"/>
      <c r="C67" s="47" t="s">
        <v>65</v>
      </c>
      <c r="D67" s="138"/>
      <c r="E67" s="246"/>
      <c r="F67" s="246"/>
      <c r="G67" s="247"/>
      <c r="H67" s="63"/>
    </row>
    <row r="68" spans="2:8" ht="15.6" customHeight="1" x14ac:dyDescent="0.25">
      <c r="B68" s="54"/>
      <c r="C68" s="47" t="s">
        <v>66</v>
      </c>
      <c r="D68" s="12">
        <f>(D65*D66)+D67</f>
        <v>0</v>
      </c>
      <c r="E68" s="246"/>
      <c r="F68" s="246"/>
      <c r="G68" s="247"/>
      <c r="H68" s="63"/>
    </row>
    <row r="69" spans="2:8" ht="5.25" customHeight="1" x14ac:dyDescent="0.25">
      <c r="B69" s="54"/>
      <c r="C69" s="42"/>
      <c r="D69" s="43"/>
      <c r="E69" s="43"/>
      <c r="F69" s="44"/>
      <c r="G69" s="45"/>
      <c r="H69" s="63"/>
    </row>
    <row r="70" spans="2:8" ht="9" customHeight="1" x14ac:dyDescent="0.25">
      <c r="B70" s="54"/>
      <c r="C70" s="66"/>
      <c r="D70" s="14"/>
      <c r="E70" s="14"/>
      <c r="F70" s="67"/>
      <c r="G70" s="67"/>
      <c r="H70" s="63"/>
    </row>
    <row r="71" spans="2:8" x14ac:dyDescent="0.25">
      <c r="B71" s="54"/>
      <c r="C71" s="74" t="s">
        <v>67</v>
      </c>
      <c r="D71" s="84"/>
      <c r="E71" s="33"/>
      <c r="F71" s="85"/>
      <c r="G71" s="86"/>
      <c r="H71" s="63"/>
    </row>
    <row r="72" spans="2:8" x14ac:dyDescent="0.25">
      <c r="B72" s="54"/>
      <c r="C72" s="87" t="s">
        <v>68</v>
      </c>
      <c r="D72" s="64">
        <f>D63+E51</f>
        <v>0</v>
      </c>
      <c r="E72" s="27"/>
      <c r="F72" s="65"/>
      <c r="G72" s="75"/>
      <c r="H72" s="63"/>
    </row>
    <row r="73" spans="2:8" x14ac:dyDescent="0.25">
      <c r="B73" s="54"/>
      <c r="C73" s="88" t="s">
        <v>69</v>
      </c>
      <c r="D73" s="89">
        <f>D68+F51</f>
        <v>0</v>
      </c>
      <c r="E73" s="31"/>
      <c r="F73" s="77"/>
      <c r="G73" s="78"/>
      <c r="H73" s="63"/>
    </row>
    <row r="74" spans="2:8" ht="8.25" customHeight="1" x14ac:dyDescent="0.25">
      <c r="B74" s="68"/>
      <c r="C74" s="69"/>
      <c r="D74" s="70"/>
      <c r="E74" s="70"/>
      <c r="F74" s="71"/>
      <c r="G74" s="72"/>
      <c r="H74" s="73"/>
    </row>
  </sheetData>
  <protectedRanges>
    <protectedRange sqref="F9:F10 G17:G20 D23:D28 E29:F29 D31:D33 D36:D37 G38:G39 E40:F40 D44:D48 D60:D62 D65:D67 D9:D11 D5:G8 D58" name="Range1"/>
  </protectedRanges>
  <mergeCells count="8">
    <mergeCell ref="E65:G68"/>
    <mergeCell ref="D6:G6"/>
    <mergeCell ref="D8:G8"/>
    <mergeCell ref="C3:G3"/>
    <mergeCell ref="D7:G7"/>
    <mergeCell ref="D5:G5"/>
    <mergeCell ref="E53:G55"/>
    <mergeCell ref="E60:G63"/>
  </mergeCells>
  <dataValidations count="2">
    <dataValidation type="list" allowBlank="1" showInputMessage="1" showErrorMessage="1" sqref="D23" xr:uid="{CA173F00-7B9F-4C6A-A7D9-29261F9E2FAB}">
      <formula1>$K$22:$K$23</formula1>
    </dataValidation>
    <dataValidation type="list" allowBlank="1" showInputMessage="1" showErrorMessage="1" sqref="D24:D28 D58" xr:uid="{53A778A7-4B50-4114-9F6A-97D93CA77641}">
      <formula1>$J$19:$J$20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1014-10AF-41F8-A536-DD9349D9D28B}">
  <sheetPr>
    <pageSetUpPr fitToPage="1"/>
  </sheetPr>
  <dimension ref="B1:K83"/>
  <sheetViews>
    <sheetView tabSelected="1" topLeftCell="A41" zoomScaleNormal="100" workbookViewId="0">
      <selection activeCell="Q45" sqref="Q45"/>
    </sheetView>
  </sheetViews>
  <sheetFormatPr defaultColWidth="9.140625" defaultRowHeight="15.75" x14ac:dyDescent="0.25"/>
  <cols>
    <col min="1" max="1" width="2.5703125" style="6" customWidth="1"/>
    <col min="2" max="2" width="1.85546875" style="6" customWidth="1"/>
    <col min="3" max="3" width="67" style="1" bestFit="1" customWidth="1"/>
    <col min="4" max="4" width="13.5703125" style="2" customWidth="1"/>
    <col min="5" max="5" width="16.28515625" style="2" customWidth="1"/>
    <col min="6" max="6" width="16.28515625" style="152" customWidth="1"/>
    <col min="7" max="7" width="16.28515625" style="153" customWidth="1"/>
    <col min="8" max="8" width="1.5703125" style="154" customWidth="1"/>
    <col min="9" max="9" width="12.28515625" style="6" bestFit="1" customWidth="1"/>
    <col min="10" max="10" width="5.28515625" style="6" bestFit="1" customWidth="1"/>
    <col min="11" max="11" width="4" style="6" hidden="1" customWidth="1"/>
    <col min="12" max="12" width="5" style="6" bestFit="1" customWidth="1"/>
    <col min="13" max="16384" width="9.140625" style="6"/>
  </cols>
  <sheetData>
    <row r="1" spans="2:10" ht="16.5" thickBot="1" x14ac:dyDescent="0.3"/>
    <row r="2" spans="2:10" ht="6" customHeight="1" x14ac:dyDescent="0.25">
      <c r="B2" s="155"/>
      <c r="C2" s="156"/>
      <c r="D2" s="157"/>
      <c r="E2" s="157"/>
      <c r="F2" s="158"/>
      <c r="G2" s="159"/>
      <c r="H2" s="160"/>
    </row>
    <row r="3" spans="2:10" ht="19.5" thickBot="1" x14ac:dyDescent="0.35">
      <c r="B3" s="161"/>
      <c r="C3" s="249" t="s">
        <v>78</v>
      </c>
      <c r="D3" s="249"/>
      <c r="E3" s="249"/>
      <c r="F3" s="249"/>
      <c r="G3" s="249"/>
      <c r="H3" s="162"/>
    </row>
    <row r="4" spans="2:10" ht="5.25" customHeight="1" x14ac:dyDescent="0.3">
      <c r="B4" s="161"/>
      <c r="C4" s="56"/>
      <c r="D4" s="57"/>
      <c r="E4" s="57"/>
      <c r="F4" s="57"/>
      <c r="G4" s="57"/>
      <c r="H4" s="163"/>
    </row>
    <row r="5" spans="2:10" ht="18.75" x14ac:dyDescent="0.3">
      <c r="B5" s="161"/>
      <c r="C5" s="90" t="s">
        <v>3</v>
      </c>
      <c r="D5" s="248"/>
      <c r="E5" s="248"/>
      <c r="F5" s="248"/>
      <c r="G5" s="248"/>
      <c r="H5" s="163"/>
    </row>
    <row r="6" spans="2:10" ht="18.75" x14ac:dyDescent="0.3">
      <c r="B6" s="161"/>
      <c r="C6" s="90" t="s">
        <v>1</v>
      </c>
      <c r="D6" s="248"/>
      <c r="E6" s="248"/>
      <c r="F6" s="248"/>
      <c r="G6" s="248"/>
      <c r="H6" s="163"/>
    </row>
    <row r="7" spans="2:10" ht="18.75" x14ac:dyDescent="0.3">
      <c r="B7" s="161"/>
      <c r="C7" s="90" t="s">
        <v>5</v>
      </c>
      <c r="D7" s="127"/>
      <c r="E7" s="92" t="s">
        <v>6</v>
      </c>
      <c r="F7" s="127"/>
      <c r="G7" s="93"/>
      <c r="H7" s="164"/>
    </row>
    <row r="8" spans="2:10" ht="18.75" x14ac:dyDescent="0.3">
      <c r="B8" s="161"/>
      <c r="C8" s="90" t="s">
        <v>7</v>
      </c>
      <c r="D8" s="128"/>
      <c r="E8" s="92" t="s">
        <v>8</v>
      </c>
      <c r="F8" s="128"/>
      <c r="G8" s="91"/>
      <c r="H8" s="165"/>
    </row>
    <row r="9" spans="2:10" ht="18.75" x14ac:dyDescent="0.3">
      <c r="B9" s="161"/>
      <c r="C9" s="90" t="s">
        <v>10</v>
      </c>
      <c r="D9" s="90">
        <f>F8-D8</f>
        <v>0</v>
      </c>
      <c r="E9" s="90"/>
      <c r="F9" s="90"/>
      <c r="G9" s="90"/>
      <c r="H9" s="165"/>
    </row>
    <row r="10" spans="2:10" ht="18.75" x14ac:dyDescent="0.3">
      <c r="B10" s="161"/>
      <c r="C10" s="166" t="s">
        <v>11</v>
      </c>
      <c r="D10" s="90"/>
      <c r="E10" s="90"/>
      <c r="F10" s="90"/>
      <c r="G10" s="90"/>
      <c r="H10" s="165"/>
    </row>
    <row r="11" spans="2:10" ht="5.25" customHeight="1" thickBot="1" x14ac:dyDescent="0.35">
      <c r="B11" s="161"/>
      <c r="C11" s="7"/>
      <c r="D11" s="8"/>
      <c r="E11" s="9"/>
      <c r="F11" s="8"/>
      <c r="G11" s="8"/>
      <c r="H11" s="165"/>
    </row>
    <row r="12" spans="2:10" ht="5.25" customHeight="1" thickTop="1" x14ac:dyDescent="0.25">
      <c r="B12" s="161"/>
      <c r="C12" s="61"/>
      <c r="E12" s="62"/>
      <c r="F12" s="62"/>
      <c r="G12" s="62"/>
      <c r="H12" s="151"/>
    </row>
    <row r="13" spans="2:10" ht="36" customHeight="1" x14ac:dyDescent="0.3">
      <c r="B13" s="161"/>
      <c r="C13" s="167" t="s">
        <v>12</v>
      </c>
      <c r="D13" s="168"/>
      <c r="E13" s="169" t="s">
        <v>13</v>
      </c>
      <c r="F13" s="170" t="s">
        <v>14</v>
      </c>
      <c r="G13" s="171" t="s">
        <v>71</v>
      </c>
      <c r="H13" s="151"/>
    </row>
    <row r="14" spans="2:10" x14ac:dyDescent="0.25">
      <c r="B14" s="161"/>
      <c r="C14" s="172" t="s">
        <v>16</v>
      </c>
      <c r="D14" s="15"/>
      <c r="E14" s="17"/>
      <c r="F14" s="173"/>
      <c r="G14" s="174"/>
      <c r="H14" s="151"/>
      <c r="I14" s="10"/>
      <c r="J14" s="175"/>
    </row>
    <row r="15" spans="2:10" ht="15.75" customHeight="1" x14ac:dyDescent="0.25">
      <c r="B15" s="161"/>
      <c r="C15" s="176" t="s">
        <v>17</v>
      </c>
      <c r="D15" s="177"/>
      <c r="E15" s="18"/>
      <c r="F15" s="149"/>
      <c r="G15" s="137"/>
      <c r="H15" s="151"/>
      <c r="I15" s="10"/>
      <c r="J15" s="175"/>
    </row>
    <row r="16" spans="2:10" x14ac:dyDescent="0.25">
      <c r="B16" s="161"/>
      <c r="C16" s="176" t="s">
        <v>18</v>
      </c>
      <c r="D16" s="177"/>
      <c r="E16" s="18"/>
      <c r="F16" s="149"/>
      <c r="G16" s="137"/>
      <c r="H16" s="151"/>
      <c r="I16" s="10"/>
      <c r="J16" s="175"/>
    </row>
    <row r="17" spans="2:11" ht="21" x14ac:dyDescent="0.35">
      <c r="B17" s="161"/>
      <c r="C17" s="176" t="s">
        <v>19</v>
      </c>
      <c r="D17" s="177"/>
      <c r="E17" s="18"/>
      <c r="F17" s="149"/>
      <c r="G17" s="137"/>
      <c r="H17" s="151"/>
      <c r="I17" s="10"/>
      <c r="J17" s="178"/>
    </row>
    <row r="18" spans="2:11" ht="21" x14ac:dyDescent="0.35">
      <c r="B18" s="161"/>
      <c r="C18" s="176" t="s">
        <v>20</v>
      </c>
      <c r="D18" s="177"/>
      <c r="E18" s="18"/>
      <c r="F18" s="149"/>
      <c r="G18" s="137"/>
      <c r="H18" s="151"/>
      <c r="J18" s="178"/>
    </row>
    <row r="19" spans="2:11" x14ac:dyDescent="0.25">
      <c r="B19" s="161"/>
      <c r="C19" s="179" t="s">
        <v>21</v>
      </c>
      <c r="D19" s="22"/>
      <c r="E19" s="180"/>
      <c r="F19" s="173"/>
      <c r="G19" s="181"/>
      <c r="H19" s="151"/>
      <c r="J19" s="175"/>
    </row>
    <row r="20" spans="2:11" ht="31.5" x14ac:dyDescent="0.25">
      <c r="B20" s="161"/>
      <c r="C20" s="182" t="s">
        <v>22</v>
      </c>
      <c r="D20" s="123" t="s">
        <v>23</v>
      </c>
      <c r="E20" s="18"/>
      <c r="F20" s="103"/>
      <c r="G20" s="183"/>
      <c r="H20" s="151"/>
      <c r="J20" s="184"/>
      <c r="K20" s="139" t="s">
        <v>24</v>
      </c>
    </row>
    <row r="21" spans="2:11" x14ac:dyDescent="0.25">
      <c r="B21" s="161"/>
      <c r="C21" s="185" t="s">
        <v>25</v>
      </c>
      <c r="D21" s="130"/>
      <c r="E21" s="110"/>
      <c r="F21" s="103"/>
      <c r="G21" s="183"/>
      <c r="H21" s="151"/>
      <c r="J21" s="184"/>
      <c r="K21" s="139" t="s">
        <v>26</v>
      </c>
    </row>
    <row r="22" spans="2:11" x14ac:dyDescent="0.25">
      <c r="B22" s="161"/>
      <c r="C22" s="185" t="s">
        <v>27</v>
      </c>
      <c r="D22" s="130"/>
      <c r="E22" s="110"/>
      <c r="F22" s="103"/>
      <c r="G22" s="183"/>
      <c r="H22" s="151"/>
      <c r="J22" s="184"/>
    </row>
    <row r="23" spans="2:11" x14ac:dyDescent="0.25">
      <c r="B23" s="161"/>
      <c r="C23" s="185" t="s">
        <v>28</v>
      </c>
      <c r="D23" s="130"/>
      <c r="E23" s="110"/>
      <c r="F23" s="103"/>
      <c r="G23" s="183"/>
      <c r="H23" s="151"/>
      <c r="J23" s="184"/>
    </row>
    <row r="24" spans="2:11" x14ac:dyDescent="0.25">
      <c r="B24" s="161"/>
      <c r="C24" s="185" t="s">
        <v>29</v>
      </c>
      <c r="D24" s="145"/>
      <c r="E24" s="110"/>
      <c r="F24" s="103"/>
      <c r="G24" s="183"/>
      <c r="H24" s="151"/>
      <c r="J24" s="184"/>
    </row>
    <row r="25" spans="2:11" x14ac:dyDescent="0.25">
      <c r="B25" s="161"/>
      <c r="C25" s="185" t="s">
        <v>30</v>
      </c>
      <c r="D25" s="130"/>
      <c r="E25" s="110"/>
      <c r="F25" s="103"/>
      <c r="G25" s="183"/>
      <c r="H25" s="151"/>
      <c r="J25" s="184"/>
    </row>
    <row r="26" spans="2:11" x14ac:dyDescent="0.25">
      <c r="B26" s="161"/>
      <c r="C26" s="185" t="s">
        <v>31</v>
      </c>
      <c r="D26" s="130"/>
      <c r="E26" s="110"/>
      <c r="F26" s="103"/>
      <c r="G26" s="183"/>
      <c r="H26" s="151"/>
      <c r="J26" s="184"/>
    </row>
    <row r="27" spans="2:11" x14ac:dyDescent="0.25">
      <c r="B27" s="161"/>
      <c r="C27" s="182" t="s">
        <v>72</v>
      </c>
      <c r="D27" s="18"/>
      <c r="E27" s="131"/>
      <c r="F27" s="131"/>
      <c r="G27" s="183"/>
      <c r="H27" s="151"/>
      <c r="J27" s="184"/>
    </row>
    <row r="28" spans="2:11" x14ac:dyDescent="0.25">
      <c r="B28" s="161"/>
      <c r="C28" s="179" t="s">
        <v>33</v>
      </c>
      <c r="D28" s="15"/>
      <c r="E28" s="186"/>
      <c r="F28" s="173"/>
      <c r="G28" s="174"/>
      <c r="H28" s="151"/>
      <c r="J28" s="184"/>
    </row>
    <row r="29" spans="2:11" x14ac:dyDescent="0.25">
      <c r="B29" s="161"/>
      <c r="C29" s="176" t="s">
        <v>25</v>
      </c>
      <c r="D29" s="129"/>
      <c r="E29" s="18"/>
      <c r="F29" s="103"/>
      <c r="G29" s="183"/>
      <c r="H29" s="151"/>
      <c r="J29" s="184"/>
    </row>
    <row r="30" spans="2:11" x14ac:dyDescent="0.25">
      <c r="B30" s="161"/>
      <c r="C30" s="187" t="s">
        <v>34</v>
      </c>
      <c r="D30" s="132"/>
      <c r="E30" s="18"/>
      <c r="F30" s="103"/>
      <c r="G30" s="183"/>
      <c r="H30" s="151"/>
      <c r="J30" s="184"/>
    </row>
    <row r="31" spans="2:11" x14ac:dyDescent="0.25">
      <c r="B31" s="161"/>
      <c r="C31" s="187" t="s">
        <v>35</v>
      </c>
      <c r="D31" s="133"/>
      <c r="E31" s="18"/>
      <c r="F31" s="103"/>
      <c r="G31" s="183"/>
      <c r="H31" s="151"/>
      <c r="J31" s="184"/>
    </row>
    <row r="32" spans="2:11" x14ac:dyDescent="0.25">
      <c r="B32" s="161"/>
      <c r="C32" s="188" t="s">
        <v>73</v>
      </c>
      <c r="D32" s="189"/>
      <c r="E32" s="190">
        <f>SUM(D29:D31)</f>
        <v>0</v>
      </c>
      <c r="F32" s="190">
        <f>SUM(D29:D31)</f>
        <v>0</v>
      </c>
      <c r="G32" s="191"/>
      <c r="H32" s="151"/>
      <c r="J32" s="184"/>
    </row>
    <row r="33" spans="2:8" x14ac:dyDescent="0.25">
      <c r="B33" s="161"/>
      <c r="C33" s="172" t="s">
        <v>77</v>
      </c>
      <c r="D33" s="15"/>
      <c r="E33" s="186"/>
      <c r="F33" s="173"/>
      <c r="G33" s="174"/>
      <c r="H33" s="151"/>
    </row>
    <row r="34" spans="2:8" x14ac:dyDescent="0.25">
      <c r="B34" s="161"/>
      <c r="C34" s="187" t="s">
        <v>76</v>
      </c>
      <c r="D34" s="132"/>
      <c r="E34" s="18"/>
      <c r="F34" s="149"/>
      <c r="G34" s="183"/>
      <c r="H34" s="151"/>
    </row>
    <row r="35" spans="2:8" ht="15.75" customHeight="1" x14ac:dyDescent="0.25">
      <c r="B35" s="161"/>
      <c r="C35" s="192" t="s">
        <v>75</v>
      </c>
      <c r="D35" s="132"/>
      <c r="E35" s="18"/>
      <c r="F35" s="149"/>
      <c r="G35" s="183"/>
      <c r="H35" s="151"/>
    </row>
    <row r="36" spans="2:8" ht="15.75" customHeight="1" x14ac:dyDescent="0.25">
      <c r="B36" s="161"/>
      <c r="C36" s="193" t="s">
        <v>40</v>
      </c>
      <c r="D36" s="16"/>
      <c r="E36" s="18"/>
      <c r="F36" s="103"/>
      <c r="G36" s="147"/>
      <c r="H36" s="151"/>
    </row>
    <row r="37" spans="2:8" ht="15.75" customHeight="1" x14ac:dyDescent="0.25">
      <c r="B37" s="161"/>
      <c r="C37" s="193" t="s">
        <v>41</v>
      </c>
      <c r="D37" s="16"/>
      <c r="E37" s="18"/>
      <c r="F37" s="103"/>
      <c r="G37" s="147"/>
      <c r="H37" s="151"/>
    </row>
    <row r="38" spans="2:8" ht="15.75" customHeight="1" x14ac:dyDescent="0.25">
      <c r="B38" s="161"/>
      <c r="C38" s="193" t="s">
        <v>42</v>
      </c>
      <c r="D38" s="18"/>
      <c r="E38" s="135"/>
      <c r="F38" s="132"/>
      <c r="G38" s="183"/>
      <c r="H38" s="151"/>
    </row>
    <row r="39" spans="2:8" ht="15.75" customHeight="1" x14ac:dyDescent="0.25">
      <c r="B39" s="161"/>
      <c r="C39" s="188" t="s">
        <v>74</v>
      </c>
      <c r="D39" s="189"/>
      <c r="E39" s="190">
        <f>SUM(D34:D38,E38)</f>
        <v>0</v>
      </c>
      <c r="F39" s="190">
        <f>SUM(D34:D38,F38)</f>
        <v>0</v>
      </c>
      <c r="G39" s="191">
        <f>SUM(G34:G38)</f>
        <v>0</v>
      </c>
      <c r="H39" s="151"/>
    </row>
    <row r="40" spans="2:8" ht="15.75" customHeight="1" x14ac:dyDescent="0.25">
      <c r="B40" s="161"/>
      <c r="C40" s="194" t="s">
        <v>44</v>
      </c>
      <c r="D40" s="116"/>
      <c r="E40" s="195">
        <f>SUM(E27,E32,E39)</f>
        <v>0</v>
      </c>
      <c r="F40" s="195">
        <f>SUM(F27,F32,F39)</f>
        <v>0</v>
      </c>
      <c r="G40" s="196">
        <f>SUM(G15:G18,G39)</f>
        <v>0</v>
      </c>
      <c r="H40" s="151"/>
    </row>
    <row r="41" spans="2:8" x14ac:dyDescent="0.25">
      <c r="B41" s="161"/>
      <c r="C41" s="172" t="s">
        <v>45</v>
      </c>
      <c r="D41" s="17"/>
      <c r="E41" s="22"/>
      <c r="F41" s="32"/>
      <c r="G41" s="174"/>
      <c r="H41" s="151"/>
    </row>
    <row r="42" spans="2:8" s="139" customFormat="1" x14ac:dyDescent="0.25">
      <c r="B42" s="197"/>
      <c r="C42" s="198" t="s">
        <v>79</v>
      </c>
      <c r="D42" s="146"/>
      <c r="E42" s="199"/>
      <c r="F42" s="200">
        <f>-D42</f>
        <v>0</v>
      </c>
      <c r="G42" s="201"/>
      <c r="H42" s="202"/>
    </row>
    <row r="43" spans="2:8" s="139" customFormat="1" x14ac:dyDescent="0.25">
      <c r="B43" s="197"/>
      <c r="C43" s="198" t="s">
        <v>80</v>
      </c>
      <c r="D43" s="146"/>
      <c r="E43" s="199"/>
      <c r="F43" s="200">
        <f>-D43</f>
        <v>0</v>
      </c>
      <c r="G43" s="201"/>
      <c r="H43" s="202"/>
    </row>
    <row r="44" spans="2:8" s="139" customFormat="1" x14ac:dyDescent="0.25">
      <c r="B44" s="197"/>
      <c r="C44" s="198" t="s">
        <v>81</v>
      </c>
      <c r="D44" s="146"/>
      <c r="E44" s="199">
        <f>-D44</f>
        <v>0</v>
      </c>
      <c r="F44" s="200"/>
      <c r="G44" s="201"/>
      <c r="H44" s="202"/>
    </row>
    <row r="45" spans="2:8" s="139" customFormat="1" x14ac:dyDescent="0.25">
      <c r="B45" s="197"/>
      <c r="C45" s="198" t="s">
        <v>82</v>
      </c>
      <c r="D45" s="146"/>
      <c r="E45" s="199">
        <f>-D45</f>
        <v>0</v>
      </c>
      <c r="F45" s="203"/>
      <c r="G45" s="201"/>
      <c r="H45" s="202"/>
    </row>
    <row r="46" spans="2:8" s="139" customFormat="1" x14ac:dyDescent="0.25">
      <c r="B46" s="197"/>
      <c r="C46" s="198" t="s">
        <v>83</v>
      </c>
      <c r="D46" s="136"/>
      <c r="E46" s="199">
        <f>-D46</f>
        <v>0</v>
      </c>
      <c r="F46" s="204"/>
      <c r="G46" s="205"/>
      <c r="H46" s="202"/>
    </row>
    <row r="47" spans="2:8" s="139" customFormat="1" x14ac:dyDescent="0.25">
      <c r="B47" s="197"/>
      <c r="C47" s="198" t="s">
        <v>84</v>
      </c>
      <c r="D47" s="146"/>
      <c r="E47" s="199">
        <f t="shared" ref="E47" si="0">-D47</f>
        <v>0</v>
      </c>
      <c r="F47" s="204"/>
      <c r="G47" s="205"/>
      <c r="H47" s="202"/>
    </row>
    <row r="48" spans="2:8" x14ac:dyDescent="0.25">
      <c r="B48" s="161"/>
      <c r="C48" s="198" t="s">
        <v>70</v>
      </c>
      <c r="D48" s="138"/>
      <c r="E48" s="206">
        <f>D48</f>
        <v>0</v>
      </c>
      <c r="F48" s="207"/>
      <c r="G48" s="208"/>
      <c r="H48" s="151"/>
    </row>
    <row r="49" spans="2:10" x14ac:dyDescent="0.25">
      <c r="B49" s="161"/>
      <c r="C49" s="194" t="s">
        <v>51</v>
      </c>
      <c r="D49" s="116"/>
      <c r="E49" s="209">
        <f>SUM(E44:E48)</f>
        <v>0</v>
      </c>
      <c r="F49" s="209">
        <f>SUM(F42:F48)</f>
        <v>0</v>
      </c>
      <c r="G49" s="196"/>
      <c r="H49" s="151"/>
    </row>
    <row r="50" spans="2:10" x14ac:dyDescent="0.25">
      <c r="B50" s="161"/>
      <c r="C50" s="210" t="s">
        <v>85</v>
      </c>
      <c r="D50" s="17"/>
      <c r="E50" s="105"/>
      <c r="F50" s="105">
        <f>F40+F49</f>
        <v>0</v>
      </c>
      <c r="G50" s="211">
        <f>G40</f>
        <v>0</v>
      </c>
      <c r="H50" s="151"/>
      <c r="I50" s="10"/>
      <c r="J50" s="175"/>
    </row>
    <row r="51" spans="2:10" x14ac:dyDescent="0.25">
      <c r="B51" s="161"/>
      <c r="C51" s="210" t="s">
        <v>86</v>
      </c>
      <c r="D51" s="17"/>
      <c r="E51" s="212">
        <f>IF(OR(ISNUMBER(E48)=FALSE, E48=0), E40 + SUM(E44:E45), (E40 + SUM(E44:E45)) / (2 * E48))</f>
        <v>0</v>
      </c>
      <c r="F51" s="213"/>
      <c r="G51" s="214"/>
      <c r="H51" s="151"/>
      <c r="I51" s="10"/>
      <c r="J51" s="175"/>
    </row>
    <row r="52" spans="2:10" x14ac:dyDescent="0.25">
      <c r="B52" s="161"/>
      <c r="C52" s="210" t="s">
        <v>87</v>
      </c>
      <c r="D52" s="17"/>
      <c r="E52" s="213">
        <f>IF(OR(ISNUMBER(E48)=FALSE, E48=0), E40 + SUM(E46:E47), (E40 + SUM(E46:E47)) / (2 * E48))</f>
        <v>0</v>
      </c>
      <c r="F52" s="213"/>
      <c r="G52" s="214"/>
      <c r="H52" s="151"/>
      <c r="I52" s="10"/>
      <c r="J52" s="175"/>
    </row>
    <row r="53" spans="2:10" x14ac:dyDescent="0.25">
      <c r="B53" s="161"/>
      <c r="C53" s="215" t="s">
        <v>53</v>
      </c>
      <c r="D53" s="216"/>
      <c r="E53" s="217">
        <f>MAX(E51:E52)+G50</f>
        <v>0</v>
      </c>
      <c r="F53" s="217">
        <f>F50+G50</f>
        <v>0</v>
      </c>
      <c r="G53" s="218"/>
      <c r="H53" s="151"/>
    </row>
    <row r="54" spans="2:10" ht="9" customHeight="1" thickBot="1" x14ac:dyDescent="0.3">
      <c r="B54" s="161"/>
      <c r="C54" s="30"/>
      <c r="D54" s="30"/>
      <c r="E54" s="30"/>
      <c r="F54" s="30"/>
      <c r="G54" s="30"/>
      <c r="H54" s="151"/>
    </row>
    <row r="55" spans="2:10" ht="5.25" customHeight="1" x14ac:dyDescent="0.25">
      <c r="B55" s="161"/>
      <c r="C55" s="34"/>
      <c r="D55" s="35"/>
      <c r="E55" s="219"/>
      <c r="F55" s="220"/>
      <c r="G55" s="221"/>
      <c r="H55" s="151"/>
    </row>
    <row r="56" spans="2:10" x14ac:dyDescent="0.25">
      <c r="B56" s="161"/>
      <c r="C56" s="222" t="s">
        <v>88</v>
      </c>
      <c r="D56" s="103"/>
      <c r="E56" s="148"/>
      <c r="F56" s="149"/>
      <c r="G56" s="150"/>
      <c r="H56" s="151"/>
    </row>
    <row r="57" spans="2:10" ht="15.75" customHeight="1" x14ac:dyDescent="0.25">
      <c r="B57" s="161"/>
      <c r="C57" s="46" t="s">
        <v>59</v>
      </c>
      <c r="D57" s="138"/>
      <c r="E57" s="246" t="s">
        <v>60</v>
      </c>
      <c r="F57" s="246"/>
      <c r="G57" s="247"/>
      <c r="H57" s="151"/>
    </row>
    <row r="58" spans="2:10" ht="15.75" customHeight="1" x14ac:dyDescent="0.25">
      <c r="B58" s="161"/>
      <c r="C58" s="47" t="s">
        <v>61</v>
      </c>
      <c r="D58" s="138"/>
      <c r="E58" s="246"/>
      <c r="F58" s="246"/>
      <c r="G58" s="247"/>
      <c r="H58" s="151"/>
    </row>
    <row r="59" spans="2:10" x14ac:dyDescent="0.25">
      <c r="B59" s="161"/>
      <c r="C59" s="47" t="s">
        <v>62</v>
      </c>
      <c r="D59" s="138"/>
      <c r="E59" s="246"/>
      <c r="F59" s="246"/>
      <c r="G59" s="247"/>
      <c r="H59" s="151"/>
    </row>
    <row r="60" spans="2:10" x14ac:dyDescent="0.25">
      <c r="B60" s="161"/>
      <c r="C60" s="47" t="s">
        <v>63</v>
      </c>
      <c r="D60" s="223">
        <f>(D57*D58)+D59</f>
        <v>0</v>
      </c>
      <c r="E60" s="246"/>
      <c r="F60" s="246"/>
      <c r="G60" s="247"/>
      <c r="H60" s="151"/>
    </row>
    <row r="61" spans="2:10" ht="5.25" customHeight="1" x14ac:dyDescent="0.25">
      <c r="B61" s="161"/>
      <c r="C61" s="39"/>
      <c r="D61" s="224"/>
      <c r="E61" s="224"/>
      <c r="F61" s="40"/>
      <c r="G61" s="41"/>
      <c r="H61" s="151"/>
    </row>
    <row r="62" spans="2:10" x14ac:dyDescent="0.25">
      <c r="B62" s="161"/>
      <c r="C62" s="222" t="s">
        <v>89</v>
      </c>
      <c r="D62" s="103"/>
      <c r="E62" s="148"/>
      <c r="F62" s="149"/>
      <c r="G62" s="150"/>
      <c r="H62" s="151"/>
    </row>
    <row r="63" spans="2:10" ht="15.75" customHeight="1" x14ac:dyDescent="0.25">
      <c r="B63" s="161"/>
      <c r="C63" s="46" t="s">
        <v>64</v>
      </c>
      <c r="D63" s="138"/>
      <c r="E63" s="246" t="s">
        <v>60</v>
      </c>
      <c r="F63" s="246"/>
      <c r="G63" s="247"/>
      <c r="H63" s="151"/>
    </row>
    <row r="64" spans="2:10" ht="15.75" customHeight="1" x14ac:dyDescent="0.25">
      <c r="B64" s="161"/>
      <c r="C64" s="47" t="s">
        <v>61</v>
      </c>
      <c r="D64" s="138"/>
      <c r="E64" s="246"/>
      <c r="F64" s="246"/>
      <c r="G64" s="247"/>
      <c r="H64" s="151"/>
    </row>
    <row r="65" spans="2:8" x14ac:dyDescent="0.25">
      <c r="B65" s="161"/>
      <c r="C65" s="47" t="s">
        <v>65</v>
      </c>
      <c r="D65" s="138"/>
      <c r="E65" s="246"/>
      <c r="F65" s="246"/>
      <c r="G65" s="247"/>
      <c r="H65" s="151"/>
    </row>
    <row r="66" spans="2:8" ht="15.6" customHeight="1" x14ac:dyDescent="0.25">
      <c r="B66" s="161"/>
      <c r="C66" s="47" t="s">
        <v>66</v>
      </c>
      <c r="D66" s="223">
        <f>(D63*D64)+D65</f>
        <v>0</v>
      </c>
      <c r="E66" s="246"/>
      <c r="F66" s="246"/>
      <c r="G66" s="247"/>
      <c r="H66" s="151"/>
    </row>
    <row r="67" spans="2:8" ht="5.25" customHeight="1" thickBot="1" x14ac:dyDescent="0.3">
      <c r="B67" s="161"/>
      <c r="C67" s="42"/>
      <c r="D67" s="225"/>
      <c r="E67" s="225"/>
      <c r="F67" s="44"/>
      <c r="G67" s="45"/>
      <c r="H67" s="151"/>
    </row>
    <row r="68" spans="2:8" ht="9" customHeight="1" thickBot="1" x14ac:dyDescent="0.3">
      <c r="B68" s="161"/>
      <c r="C68" s="66"/>
      <c r="D68" s="226"/>
      <c r="E68" s="226"/>
      <c r="F68" s="67"/>
      <c r="G68" s="67"/>
      <c r="H68" s="151"/>
    </row>
    <row r="69" spans="2:8" x14ac:dyDescent="0.25">
      <c r="B69" s="161"/>
      <c r="C69" s="74" t="s">
        <v>90</v>
      </c>
      <c r="D69" s="84"/>
      <c r="E69" s="33"/>
      <c r="F69" s="227"/>
      <c r="G69" s="228"/>
      <c r="H69" s="151"/>
    </row>
    <row r="70" spans="2:8" x14ac:dyDescent="0.25">
      <c r="B70" s="161"/>
      <c r="C70" s="87" t="s">
        <v>68</v>
      </c>
      <c r="D70" s="64">
        <f>D60+F53</f>
        <v>0</v>
      </c>
      <c r="E70" s="259" t="s">
        <v>91</v>
      </c>
      <c r="F70" s="259"/>
      <c r="G70" s="260"/>
      <c r="H70" s="151"/>
    </row>
    <row r="71" spans="2:8" ht="16.5" thickBot="1" x14ac:dyDescent="0.3">
      <c r="B71" s="161"/>
      <c r="C71" s="88" t="s">
        <v>69</v>
      </c>
      <c r="D71" s="89">
        <f>D66+F53</f>
        <v>0</v>
      </c>
      <c r="E71" s="261"/>
      <c r="F71" s="261"/>
      <c r="G71" s="262"/>
      <c r="H71" s="151"/>
    </row>
    <row r="72" spans="2:8" ht="8.25" customHeight="1" thickBot="1" x14ac:dyDescent="0.3">
      <c r="B72" s="161"/>
      <c r="F72" s="229"/>
      <c r="G72" s="230"/>
      <c r="H72" s="151"/>
    </row>
    <row r="73" spans="2:8" x14ac:dyDescent="0.25">
      <c r="B73" s="161"/>
      <c r="C73" s="231" t="s">
        <v>92</v>
      </c>
      <c r="D73" s="232"/>
      <c r="E73" s="233"/>
      <c r="F73" s="234"/>
      <c r="G73" s="235"/>
      <c r="H73" s="151"/>
    </row>
    <row r="74" spans="2:8" x14ac:dyDescent="0.25">
      <c r="B74" s="161"/>
      <c r="C74" s="236" t="s">
        <v>54</v>
      </c>
      <c r="D74" s="64">
        <f>E51+E52</f>
        <v>0</v>
      </c>
      <c r="E74" s="252" t="s">
        <v>93</v>
      </c>
      <c r="F74" s="252"/>
      <c r="G74" s="256"/>
      <c r="H74" s="151"/>
    </row>
    <row r="75" spans="2:8" x14ac:dyDescent="0.25">
      <c r="B75" s="161"/>
      <c r="C75" s="236" t="s">
        <v>56</v>
      </c>
      <c r="D75" s="64">
        <f>F7*F50</f>
        <v>0</v>
      </c>
      <c r="E75" s="252"/>
      <c r="F75" s="252"/>
      <c r="G75" s="256"/>
      <c r="H75" s="151"/>
    </row>
    <row r="76" spans="2:8" ht="16.5" thickBot="1" x14ac:dyDescent="0.3">
      <c r="B76" s="161"/>
      <c r="C76" s="237" t="s">
        <v>57</v>
      </c>
      <c r="D76" s="238">
        <f>D75+D74</f>
        <v>0</v>
      </c>
      <c r="E76" s="257"/>
      <c r="F76" s="257"/>
      <c r="G76" s="258"/>
      <c r="H76" s="151"/>
    </row>
    <row r="77" spans="2:8" ht="9" customHeight="1" thickBot="1" x14ac:dyDescent="0.3">
      <c r="B77" s="161"/>
      <c r="F77" s="229"/>
      <c r="G77" s="230"/>
      <c r="H77" s="151"/>
    </row>
    <row r="78" spans="2:8" x14ac:dyDescent="0.25">
      <c r="B78" s="161"/>
      <c r="C78" s="231" t="s">
        <v>92</v>
      </c>
      <c r="D78" s="232"/>
      <c r="E78" s="233"/>
      <c r="F78" s="234"/>
      <c r="G78" s="235"/>
      <c r="H78" s="151"/>
    </row>
    <row r="79" spans="2:8" x14ac:dyDescent="0.25">
      <c r="B79" s="161"/>
      <c r="C79" s="236" t="s">
        <v>54</v>
      </c>
      <c r="D79" s="64">
        <f>E52+E51</f>
        <v>0</v>
      </c>
      <c r="E79" s="252" t="s">
        <v>94</v>
      </c>
      <c r="F79" s="252"/>
      <c r="G79" s="256"/>
      <c r="H79" s="151"/>
    </row>
    <row r="80" spans="2:8" x14ac:dyDescent="0.25">
      <c r="B80" s="161"/>
      <c r="C80" s="236" t="s">
        <v>56</v>
      </c>
      <c r="D80" s="64">
        <f>(F50 + IF(OR(ISBLANK(D60), D60 = 0), D66, D60))*F7</f>
        <v>0</v>
      </c>
      <c r="E80" s="252"/>
      <c r="F80" s="252"/>
      <c r="G80" s="256"/>
      <c r="H80" s="151"/>
    </row>
    <row r="81" spans="2:8" ht="16.5" thickBot="1" x14ac:dyDescent="0.3">
      <c r="B81" s="161"/>
      <c r="C81" s="237" t="s">
        <v>57</v>
      </c>
      <c r="D81" s="238">
        <f>SUM(D79:D80)</f>
        <v>0</v>
      </c>
      <c r="E81" s="257"/>
      <c r="F81" s="257"/>
      <c r="G81" s="258"/>
      <c r="H81" s="151"/>
    </row>
    <row r="82" spans="2:8" ht="7.5" customHeight="1" thickBot="1" x14ac:dyDescent="0.3">
      <c r="B82" s="239"/>
      <c r="C82" s="240"/>
      <c r="D82" s="241"/>
      <c r="E82" s="241"/>
      <c r="F82" s="242"/>
      <c r="G82" s="243"/>
      <c r="H82" s="244"/>
    </row>
    <row r="83" spans="2:8" x14ac:dyDescent="0.25">
      <c r="F83" s="229"/>
      <c r="G83" s="230"/>
      <c r="H83" s="245"/>
    </row>
  </sheetData>
  <sheetProtection algorithmName="SHA-512" hashValue="4PuRYn73VyLFN1c3fjEWvd/NRzQg/uREBn9ksCMGlDYBOZD1jQcNC0IWRNIG5K9uk+r5q0462RVKuhyd5YcCbw==" saltValue="ERL/QwLT/7ydeZpivJE25A==" spinCount="100000" sheet="1" objects="1" scenarios="1"/>
  <protectedRanges>
    <protectedRange algorithmName="SHA-512" hashValue="6ProaNsGVI3Zt+pfMWl6aL0FlOXdiPzYiZx23YbMezPP7hihHf37DWvd0F/Dl1oPUUS4fvN4HkSTes63vsf1VQ==" saltValue="BZrN+ua8DgV8iqGn5Zm/lQ==" spinCount="100000" sqref="D5:G6 D7:D8 F7:F8 G15:G18 E27:F27 D29:D31 D34:D35 G36:G37 E38:F38 D57:D59 D63:D65 D21:D26 D48" name="Range1"/>
    <protectedRange sqref="D42:D47" name="Range1_1"/>
  </protectedRanges>
  <mergeCells count="8">
    <mergeCell ref="E79:G81"/>
    <mergeCell ref="C3:G3"/>
    <mergeCell ref="D5:G5"/>
    <mergeCell ref="D6:G6"/>
    <mergeCell ref="E57:G60"/>
    <mergeCell ref="E63:G66"/>
    <mergeCell ref="E74:G76"/>
    <mergeCell ref="E70:G71"/>
  </mergeCells>
  <dataValidations count="1">
    <dataValidation type="list" allowBlank="1" showInputMessage="1" showErrorMessage="1" sqref="D21:D26" xr:uid="{BC821949-86AD-4EE8-8F7D-909EAFD79602}">
      <formula1>$K$20:$K$21</formula1>
    </dataValidation>
  </dataValidation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ba755c-a2a8-4eb9-b2fd-ddc52f3a9cbe" xsi:nil="true"/>
    <lcf76f155ced4ddcb4097134ff3c332f xmlns="c4a9f486-3706-4bb5-8702-a0faecbedf66">
      <Terms xmlns="http://schemas.microsoft.com/office/infopath/2007/PartnerControls"/>
    </lcf76f155ced4ddcb4097134ff3c332f>
    <Caption xmlns="c4a9f486-3706-4bb5-8702-a0faecbedf66" xsi:nil="true"/>
    <SharedWithUsers xmlns="1bba755c-a2a8-4eb9-b2fd-ddc52f3a9cb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2B80C90DC4F40AB8D13425DCA6004" ma:contentTypeVersion="18" ma:contentTypeDescription="Create a new document." ma:contentTypeScope="" ma:versionID="a0305cc728ddac0f420debdbfce705cc">
  <xsd:schema xmlns:xsd="http://www.w3.org/2001/XMLSchema" xmlns:xs="http://www.w3.org/2001/XMLSchema" xmlns:p="http://schemas.microsoft.com/office/2006/metadata/properties" xmlns:ns2="c4a9f486-3706-4bb5-8702-a0faecbedf66" xmlns:ns3="1bba755c-a2a8-4eb9-b2fd-ddc52f3a9cbe" targetNamespace="http://schemas.microsoft.com/office/2006/metadata/properties" ma:root="true" ma:fieldsID="9ae0a7338d7cfdda84c89994d3627820" ns2:_="" ns3:_="">
    <xsd:import namespace="c4a9f486-3706-4bb5-8702-a0faecbedf66"/>
    <xsd:import namespace="1bba755c-a2a8-4eb9-b2fd-ddc52f3a9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ap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9f486-3706-4bb5-8702-a0faecbed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ption" ma:index="20" nillable="true" ma:displayName="Caption" ma:format="Dropdown" ma:internalName="Caption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4ec205-e531-4273-b5c1-c60c5be213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a755c-a2a8-4eb9-b2fd-ddc52f3a9c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5e5fdb-1713-4ab4-869a-5507ae3bba38}" ma:internalName="TaxCatchAll" ma:showField="CatchAllData" ma:web="1bba755c-a2a8-4eb9-b2fd-ddc52f3a9c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A13F70-DFA4-4FB0-9893-923B01CB7C61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1bba755c-a2a8-4eb9-b2fd-ddc52f3a9cbe"/>
    <ds:schemaRef ds:uri="c4a9f486-3706-4bb5-8702-a0faecbedf66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CA6FE4-3BB4-4859-AE4B-843CCFAF50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B69D0D-C0E8-4EEF-ADE0-B4DC83B9B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a9f486-3706-4bb5-8702-a0faecbedf66"/>
    <ds:schemaRef ds:uri="1bba755c-a2a8-4eb9-b2fd-ddc52f3a9c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Third-party program provide - X</vt:lpstr>
      <vt:lpstr>Third-party program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Jadyn Snyder</cp:lastModifiedBy>
  <cp:revision/>
  <cp:lastPrinted>2024-04-15T14:43:29Z</cp:lastPrinted>
  <dcterms:created xsi:type="dcterms:W3CDTF">2022-03-28T16:41:50Z</dcterms:created>
  <dcterms:modified xsi:type="dcterms:W3CDTF">2024-08-26T18:36:10Z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0x0101004C82B80C90DC4F40AB8D13425DCA6004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